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o7\Desktop\2025\Classic2025\要項一式\"/>
    </mc:Choice>
  </mc:AlternateContent>
  <xr:revisionPtr revIDLastSave="0" documentId="13_ncr:1_{6D265A04-ED3E-4EC3-919F-A48EBB43359B}" xr6:coauthVersionLast="47" xr6:coauthVersionMax="47" xr10:uidLastSave="{00000000-0000-0000-0000-000000000000}"/>
  <bookViews>
    <workbookView xWindow="-108" yWindow="-108" windowWidth="23256" windowHeight="12456" tabRatio="848" activeTab="3" xr2:uid="{00000000-000D-0000-FFFF-FFFF00000000}"/>
  </bookViews>
  <sheets>
    <sheet name="AQHA公認クラス申込書" sheetId="16" r:id="rId1"/>
    <sheet name="JQHAクラス申込書" sheetId="17" r:id="rId2"/>
    <sheet name="Paid Warm Up申込書" sheetId="13" r:id="rId3"/>
    <sheet name="エントリー集計表" sheetId="4" r:id="rId4"/>
    <sheet name="入厩届" sheetId="15" r:id="rId5"/>
  </sheets>
  <externalReferences>
    <externalReference r:id="rId6"/>
  </externalReferences>
  <definedNames>
    <definedName name="Approval" localSheetId="0">#REF!</definedName>
    <definedName name="Approval" localSheetId="1">#REF!</definedName>
    <definedName name="Approval">#REF!</definedName>
    <definedName name="DV略称">#REF!</definedName>
    <definedName name="勘定科目">[1]データ!$B$3:$B$100</definedName>
  </definedNames>
  <calcPr calcId="191029" concurrentCalc="0"/>
</workbook>
</file>

<file path=xl/calcChain.xml><?xml version="1.0" encoding="utf-8"?>
<calcChain xmlns="http://schemas.openxmlformats.org/spreadsheetml/2006/main">
  <c r="G50" i="4" l="1"/>
  <c r="G47" i="4"/>
  <c r="G46" i="4"/>
  <c r="G45" i="4"/>
  <c r="G44" i="4"/>
  <c r="G43" i="4"/>
  <c r="G42" i="4"/>
  <c r="G49" i="4"/>
  <c r="G48" i="4"/>
  <c r="G15" i="4"/>
  <c r="G22" i="4"/>
  <c r="G21" i="4"/>
  <c r="G20" i="4"/>
  <c r="G19" i="4"/>
  <c r="G18" i="4"/>
  <c r="G17" i="4"/>
  <c r="G23" i="4"/>
  <c r="G24" i="4"/>
  <c r="G25" i="4"/>
  <c r="G26" i="4"/>
  <c r="G27" i="4"/>
  <c r="G28" i="4"/>
  <c r="G9" i="4"/>
  <c r="G10" i="4"/>
  <c r="G11" i="4"/>
  <c r="G12" i="4"/>
  <c r="G13" i="4"/>
  <c r="G14" i="4"/>
  <c r="G16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54" i="4"/>
  <c r="G55" i="4"/>
  <c r="G59" i="4"/>
  <c r="G60" i="4"/>
  <c r="G61" i="4"/>
  <c r="G65" i="4"/>
  <c r="G66" i="4"/>
  <c r="G68" i="4"/>
  <c r="D61" i="4"/>
  <c r="D66" i="4"/>
  <c r="E55" i="4"/>
</calcChain>
</file>

<file path=xl/sharedStrings.xml><?xml version="1.0" encoding="utf-8"?>
<sst xmlns="http://schemas.openxmlformats.org/spreadsheetml/2006/main" count="215" uniqueCount="153">
  <si>
    <t>AQHA  ID</t>
    <phoneticPr fontId="4"/>
  </si>
  <si>
    <t>性別</t>
    <rPh sb="0" eb="2">
      <t>セイベツ</t>
    </rPh>
    <phoneticPr fontId="4"/>
  </si>
  <si>
    <t>AQHA 登録No</t>
    <rPh sb="5" eb="7">
      <t>トウロク</t>
    </rPh>
    <phoneticPr fontId="4"/>
  </si>
  <si>
    <t>馬名</t>
    <rPh sb="0" eb="1">
      <t>ウマ</t>
    </rPh>
    <rPh sb="1" eb="2">
      <t>メイ</t>
    </rPh>
    <phoneticPr fontId="4"/>
  </si>
  <si>
    <t>ライダー名</t>
    <rPh sb="4" eb="5">
      <t>メイ</t>
    </rPh>
    <phoneticPr fontId="4"/>
  </si>
  <si>
    <t>DV</t>
    <phoneticPr fontId="4"/>
  </si>
  <si>
    <t xml:space="preserve">クラブ名： </t>
    <rPh sb="3" eb="4">
      <t>メイ</t>
    </rPh>
    <phoneticPr fontId="4"/>
  </si>
  <si>
    <t>区分</t>
    <rPh sb="0" eb="2">
      <t>クブン</t>
    </rPh>
    <phoneticPr fontId="4"/>
  </si>
  <si>
    <t>合計C</t>
    <phoneticPr fontId="4"/>
  </si>
  <si>
    <t>小計</t>
    <phoneticPr fontId="4"/>
  </si>
  <si>
    <t>合計B</t>
    <phoneticPr fontId="4"/>
  </si>
  <si>
    <t>タックルーム</t>
    <phoneticPr fontId="14"/>
  </si>
  <si>
    <t>小計</t>
    <phoneticPr fontId="4"/>
  </si>
  <si>
    <t>使用料/日</t>
    <rPh sb="0" eb="2">
      <t>シヨウリョウ</t>
    </rPh>
    <rPh sb="2" eb="3">
      <t>リョウキン</t>
    </rPh>
    <rPh sb="4" eb="5">
      <t>ヒ</t>
    </rPh>
    <phoneticPr fontId="4"/>
  </si>
  <si>
    <t>合計A</t>
    <rPh sb="0" eb="2">
      <t>ゴウケイ</t>
    </rPh>
    <phoneticPr fontId="4"/>
  </si>
  <si>
    <t>総エントリー数　</t>
    <rPh sb="0" eb="1">
      <t>ソウ</t>
    </rPh>
    <rPh sb="6" eb="7">
      <t>スウ</t>
    </rPh>
    <phoneticPr fontId="14"/>
  </si>
  <si>
    <t xml:space="preserve">Paid Warm Up </t>
    <phoneticPr fontId="4"/>
  </si>
  <si>
    <t>小計</t>
    <rPh sb="0" eb="1">
      <t>チイ</t>
    </rPh>
    <rPh sb="1" eb="2">
      <t>ゴウケイ</t>
    </rPh>
    <phoneticPr fontId="4"/>
  </si>
  <si>
    <t>エントリー料</t>
    <rPh sb="5" eb="6">
      <t>リョウ</t>
    </rPh>
    <phoneticPr fontId="4"/>
  </si>
  <si>
    <t>エントリー数</t>
    <rPh sb="5" eb="6">
      <t>スウ</t>
    </rPh>
    <phoneticPr fontId="4"/>
  </si>
  <si>
    <t>略称</t>
    <rPh sb="0" eb="2">
      <t>リャクショウ</t>
    </rPh>
    <phoneticPr fontId="14"/>
  </si>
  <si>
    <t>D　V</t>
    <phoneticPr fontId="4"/>
  </si>
  <si>
    <t>種　目</t>
    <rPh sb="0" eb="3">
      <t>シュモク</t>
    </rPh>
    <phoneticPr fontId="14"/>
  </si>
  <si>
    <t xml:space="preserve">A. エントリー料 </t>
    <phoneticPr fontId="14"/>
  </si>
  <si>
    <t>クラブ名</t>
    <rPh sb="3" eb="4">
      <t>メイ</t>
    </rPh>
    <phoneticPr fontId="4"/>
  </si>
  <si>
    <t>エントリー集計表</t>
    <rPh sb="5" eb="8">
      <t>シュウケイヒョウ</t>
    </rPh>
    <phoneticPr fontId="4"/>
  </si>
  <si>
    <t>御殿場市馬術・スポーツセンター入厩届出書</t>
    <rPh sb="0" eb="4">
      <t>ゴテンバシ</t>
    </rPh>
    <rPh sb="4" eb="6">
      <t>バジュツ</t>
    </rPh>
    <rPh sb="15" eb="16">
      <t>ニュウ</t>
    </rPh>
    <rPh sb="16" eb="17">
      <t>キュウ</t>
    </rPh>
    <rPh sb="17" eb="18">
      <t>トド</t>
    </rPh>
    <rPh sb="18" eb="19">
      <t>デ</t>
    </rPh>
    <rPh sb="19" eb="20">
      <t>ショ</t>
    </rPh>
    <phoneticPr fontId="4"/>
  </si>
  <si>
    <t>　　</t>
    <phoneticPr fontId="4"/>
  </si>
  <si>
    <t>参加人数</t>
    <rPh sb="0" eb="2">
      <t>サンカ</t>
    </rPh>
    <rPh sb="2" eb="4">
      <t>ニンズウ</t>
    </rPh>
    <phoneticPr fontId="14"/>
  </si>
  <si>
    <t>単価</t>
    <phoneticPr fontId="4"/>
  </si>
  <si>
    <t>馬　房</t>
    <rPh sb="0" eb="1">
      <t>ウマ</t>
    </rPh>
    <rPh sb="2" eb="3">
      <t>フサ</t>
    </rPh>
    <phoneticPr fontId="14"/>
  </si>
  <si>
    <t>利用数</t>
    <rPh sb="0" eb="2">
      <t>リヨウ</t>
    </rPh>
    <phoneticPr fontId="4"/>
  </si>
  <si>
    <t>日数</t>
    <rPh sb="0" eb="2">
      <t>ニッスウ</t>
    </rPh>
    <phoneticPr fontId="4"/>
  </si>
  <si>
    <t>Paid Warm Up　エントリー申込書</t>
    <rPh sb="18" eb="21">
      <t>モウシコミショ</t>
    </rPh>
    <phoneticPr fontId="4"/>
  </si>
  <si>
    <t>その他のご要望があればこちらにご記入ください</t>
    <rPh sb="2" eb="3">
      <t>タ</t>
    </rPh>
    <rPh sb="5" eb="7">
      <t>ヨウボウ</t>
    </rPh>
    <rPh sb="16" eb="18">
      <t>キニュウ</t>
    </rPh>
    <phoneticPr fontId="4"/>
  </si>
  <si>
    <t>利用数合計</t>
    <rPh sb="0" eb="2">
      <t>リヨウ</t>
    </rPh>
    <rPh sb="2" eb="3">
      <t>スウ</t>
    </rPh>
    <rPh sb="3" eb="5">
      <t>ゴウケイ</t>
    </rPh>
    <phoneticPr fontId="14"/>
  </si>
  <si>
    <t>住所</t>
    <rPh sb="0" eb="2">
      <t>ジュウショ</t>
    </rPh>
    <phoneticPr fontId="4"/>
  </si>
  <si>
    <t>TEL</t>
    <phoneticPr fontId="4"/>
  </si>
  <si>
    <t>〒</t>
    <phoneticPr fontId="4"/>
  </si>
  <si>
    <t>※黄色の部分だけご記入ください。</t>
    <rPh sb="1" eb="3">
      <t>キイロ</t>
    </rPh>
    <rPh sb="4" eb="6">
      <t>ブブン</t>
    </rPh>
    <rPh sb="9" eb="11">
      <t>キニュウ</t>
    </rPh>
    <phoneticPr fontId="14"/>
  </si>
  <si>
    <t>担当者名</t>
    <rPh sb="0" eb="3">
      <t>タントウシャ</t>
    </rPh>
    <rPh sb="3" eb="4">
      <t>メイ</t>
    </rPh>
    <phoneticPr fontId="4"/>
  </si>
  <si>
    <t>1枠5分間</t>
    <rPh sb="1" eb="2">
      <t>ワク</t>
    </rPh>
    <rPh sb="3" eb="5">
      <t>フンカン</t>
    </rPh>
    <phoneticPr fontId="4"/>
  </si>
  <si>
    <t>合計</t>
    <rPh sb="0" eb="2">
      <t>ゴウケイ</t>
    </rPh>
    <phoneticPr fontId="14"/>
  </si>
  <si>
    <t>非JQHA会員</t>
    <rPh sb="0" eb="1">
      <t>ヒ</t>
    </rPh>
    <rPh sb="5" eb="7">
      <t>カイイン</t>
    </rPh>
    <phoneticPr fontId="14"/>
  </si>
  <si>
    <t>※入金後のキャンセルは、料金を返還いたしませんのでご了承願います。</t>
  </si>
  <si>
    <t>振込先</t>
    <rPh sb="0" eb="3">
      <t>フリコミサキ</t>
    </rPh>
    <phoneticPr fontId="4"/>
  </si>
  <si>
    <t>ゆうちょ銀行→ゆうちょ銀行</t>
    <rPh sb="4" eb="6">
      <t>ギンコウ</t>
    </rPh>
    <rPh sb="11" eb="13">
      <t>ギンコウ</t>
    </rPh>
    <phoneticPr fontId="4"/>
  </si>
  <si>
    <t>【記号】18300　　【番号】5137861</t>
    <rPh sb="1" eb="3">
      <t>キゴウ</t>
    </rPh>
    <rPh sb="12" eb="14">
      <t>バンゴウ</t>
    </rPh>
    <phoneticPr fontId="4"/>
  </si>
  <si>
    <t>【名義】特定非営利活動法人日本クオーターホース協会</t>
    <rPh sb="1" eb="3">
      <t>メイギ</t>
    </rPh>
    <rPh sb="4" eb="6">
      <t>トクテイ</t>
    </rPh>
    <rPh sb="6" eb="13">
      <t>ヒエイリカツドウホウジン</t>
    </rPh>
    <rPh sb="13" eb="15">
      <t>ニホン</t>
    </rPh>
    <rPh sb="23" eb="25">
      <t>キョウカイ</t>
    </rPh>
    <phoneticPr fontId="4"/>
  </si>
  <si>
    <t>他行→ゆうちょ銀行</t>
    <rPh sb="0" eb="1">
      <t>タ</t>
    </rPh>
    <rPh sb="1" eb="2">
      <t>コウ</t>
    </rPh>
    <rPh sb="7" eb="9">
      <t>ギンコウ</t>
    </rPh>
    <phoneticPr fontId="4"/>
  </si>
  <si>
    <t>【店名】八三八　　【店番】838　</t>
    <rPh sb="1" eb="3">
      <t>テンメイ</t>
    </rPh>
    <rPh sb="4" eb="7">
      <t>８３８</t>
    </rPh>
    <rPh sb="10" eb="12">
      <t>テンバン</t>
    </rPh>
    <phoneticPr fontId="4"/>
  </si>
  <si>
    <t>【預金種目】普通　【口座番号】0513786</t>
  </si>
  <si>
    <t>（A＋B＋C）総合計</t>
    <rPh sb="7" eb="10">
      <t>ソウゴウケイ</t>
    </rPh>
    <phoneticPr fontId="4"/>
  </si>
  <si>
    <r>
      <t>クラブ名：　</t>
    </r>
    <r>
      <rPr>
        <b/>
        <u/>
        <sz val="12"/>
        <rFont val="ＭＳ Ｐゴシック"/>
        <family val="3"/>
        <charset val="128"/>
      </rPr>
      <t>　　　　　　　　　　　　　　　　　　　　　　　　　　　　　　　　　　　　　　　　　　　　</t>
    </r>
    <rPh sb="3" eb="4">
      <t>メイ</t>
    </rPh>
    <phoneticPr fontId="4"/>
  </si>
  <si>
    <t>※ご希望の走行順にご記入ください。</t>
    <rPh sb="2" eb="4">
      <t>キボウ</t>
    </rPh>
    <rPh sb="5" eb="8">
      <t>ソウコウジュン</t>
    </rPh>
    <rPh sb="10" eb="12">
      <t>キニュウ</t>
    </rPh>
    <phoneticPr fontId="4"/>
  </si>
  <si>
    <t>※1枠5分です。複数枠連続してアリーナを占有する場合は、その旨が分かるよう記入してください。</t>
    <rPh sb="2" eb="3">
      <t>ワク</t>
    </rPh>
    <rPh sb="4" eb="5">
      <t>フン</t>
    </rPh>
    <rPh sb="8" eb="11">
      <t>フクスウワク</t>
    </rPh>
    <rPh sb="11" eb="13">
      <t>レンゾク</t>
    </rPh>
    <rPh sb="20" eb="22">
      <t>センユウ</t>
    </rPh>
    <rPh sb="24" eb="26">
      <t>バアイ</t>
    </rPh>
    <rPh sb="30" eb="31">
      <t>ムネ</t>
    </rPh>
    <rPh sb="32" eb="33">
      <t>ワ</t>
    </rPh>
    <rPh sb="37" eb="39">
      <t>キニュウ</t>
    </rPh>
    <phoneticPr fontId="4"/>
  </si>
  <si>
    <t>馬名</t>
    <rPh sb="0" eb="1">
      <t>バ</t>
    </rPh>
    <rPh sb="1" eb="2">
      <t>メイ</t>
    </rPh>
    <phoneticPr fontId="4"/>
  </si>
  <si>
    <t>毛色</t>
    <rPh sb="0" eb="2">
      <t>ケイロ</t>
    </rPh>
    <phoneticPr fontId="4"/>
  </si>
  <si>
    <t>種類</t>
    <rPh sb="0" eb="2">
      <t>シュルイ</t>
    </rPh>
    <phoneticPr fontId="4"/>
  </si>
  <si>
    <t>産地</t>
    <rPh sb="0" eb="2">
      <t>サンチ</t>
    </rPh>
    <phoneticPr fontId="4"/>
  </si>
  <si>
    <t>最終伝貧</t>
    <rPh sb="0" eb="2">
      <t>サイシュウ</t>
    </rPh>
    <rPh sb="2" eb="3">
      <t>デン</t>
    </rPh>
    <rPh sb="3" eb="4">
      <t>ヒン</t>
    </rPh>
    <phoneticPr fontId="4"/>
  </si>
  <si>
    <t>日本脳炎予防</t>
    <rPh sb="0" eb="2">
      <t>ニホン</t>
    </rPh>
    <rPh sb="2" eb="4">
      <t>ノウエン</t>
    </rPh>
    <rPh sb="4" eb="6">
      <t>ヨボウ</t>
    </rPh>
    <phoneticPr fontId="4"/>
  </si>
  <si>
    <t>基礎・補強終了後のすべてのインフルエンザ予防接種暦</t>
    <rPh sb="0" eb="2">
      <t>キソ</t>
    </rPh>
    <rPh sb="3" eb="5">
      <t>ホキョウ</t>
    </rPh>
    <rPh sb="5" eb="8">
      <t>シュウリョウゴ</t>
    </rPh>
    <rPh sb="20" eb="22">
      <t>ヨボウ</t>
    </rPh>
    <rPh sb="22" eb="24">
      <t>セッシュ</t>
    </rPh>
    <rPh sb="24" eb="25">
      <t>レキ</t>
    </rPh>
    <phoneticPr fontId="4"/>
  </si>
  <si>
    <t>検査日</t>
    <rPh sb="0" eb="3">
      <t>ケンサビ</t>
    </rPh>
    <phoneticPr fontId="4"/>
  </si>
  <si>
    <t>ワクチン接種日</t>
    <rPh sb="4" eb="6">
      <t>セッシュ</t>
    </rPh>
    <rPh sb="6" eb="7">
      <t>ヒ</t>
    </rPh>
    <phoneticPr fontId="4"/>
  </si>
  <si>
    <t>入厩日</t>
    <rPh sb="0" eb="1">
      <t>ニュウ</t>
    </rPh>
    <rPh sb="1" eb="2">
      <t>キュウ</t>
    </rPh>
    <rPh sb="2" eb="3">
      <t>ビ</t>
    </rPh>
    <phoneticPr fontId="4"/>
  </si>
  <si>
    <t xml:space="preserve">       　　年　　月　　日　　　AM　・　PM　　　　時</t>
    <rPh sb="9" eb="10">
      <t>ネン</t>
    </rPh>
    <rPh sb="12" eb="13">
      <t>ガツ</t>
    </rPh>
    <rPh sb="15" eb="16">
      <t>ヒ</t>
    </rPh>
    <rPh sb="30" eb="31">
      <t>ジ</t>
    </rPh>
    <phoneticPr fontId="4"/>
  </si>
  <si>
    <t>退厩日</t>
    <rPh sb="0" eb="1">
      <t>タイ</t>
    </rPh>
    <rPh sb="1" eb="2">
      <t>キュウ</t>
    </rPh>
    <rPh sb="2" eb="3">
      <t>ヒ</t>
    </rPh>
    <phoneticPr fontId="4"/>
  </si>
  <si>
    <t>御殿場市馬術・スポーツセンター利用につき、上記のとおりお届けします。</t>
    <rPh sb="0" eb="4">
      <t>ゴテンバシ</t>
    </rPh>
    <rPh sb="4" eb="6">
      <t>バジュツ</t>
    </rPh>
    <rPh sb="15" eb="17">
      <t>リヨウ</t>
    </rPh>
    <rPh sb="21" eb="23">
      <t>ジョウキ</t>
    </rPh>
    <rPh sb="28" eb="29">
      <t>トド</t>
    </rPh>
    <phoneticPr fontId="4"/>
  </si>
  <si>
    <t>団体名</t>
    <rPh sb="0" eb="2">
      <t>ダンタイ</t>
    </rPh>
    <rPh sb="2" eb="3">
      <t>メイ</t>
    </rPh>
    <phoneticPr fontId="4"/>
  </si>
  <si>
    <t>責任者</t>
    <rPh sb="0" eb="2">
      <t>セキニン</t>
    </rPh>
    <rPh sb="2" eb="3">
      <t>シャ</t>
    </rPh>
    <phoneticPr fontId="4"/>
  </si>
  <si>
    <t>　　　印</t>
    <rPh sb="3" eb="4">
      <t>イン</t>
    </rPh>
    <phoneticPr fontId="4"/>
  </si>
  <si>
    <t>FAX</t>
    <phoneticPr fontId="4"/>
  </si>
  <si>
    <t>ｴｲｼﾞﾄﾞｽﾀﾘｵﾝｵｰﾌﾟﾝ</t>
    <phoneticPr fontId="14"/>
  </si>
  <si>
    <t>ｴｲｼﾞﾄﾞﾒｱｵｰﾌﾟﾝ</t>
    <phoneticPr fontId="14"/>
  </si>
  <si>
    <t>ｴｲｼﾞﾄﾞｹﾞﾙﾃﾞｨﾝｸﾞｵｰﾌﾟﾝ</t>
    <phoneticPr fontId="14"/>
  </si>
  <si>
    <t>クラス</t>
    <phoneticPr fontId="4"/>
  </si>
  <si>
    <t>AQHA</t>
    <phoneticPr fontId="4"/>
  </si>
  <si>
    <t>ウエスタンホースマンシップ</t>
    <phoneticPr fontId="14"/>
  </si>
  <si>
    <t>アマチュア</t>
    <phoneticPr fontId="14"/>
  </si>
  <si>
    <t>ユース</t>
    <phoneticPr fontId="14"/>
  </si>
  <si>
    <t>ノービス</t>
    <phoneticPr fontId="14"/>
  </si>
  <si>
    <t>JQHA</t>
    <phoneticPr fontId="4"/>
  </si>
  <si>
    <t>WHS　AM</t>
    <phoneticPr fontId="14"/>
  </si>
  <si>
    <t>ワーキングウエスタンレール</t>
    <phoneticPr fontId="4"/>
  </si>
  <si>
    <t>オープン</t>
    <phoneticPr fontId="14"/>
  </si>
  <si>
    <t>WWR OP</t>
    <phoneticPr fontId="4"/>
  </si>
  <si>
    <t>WWR AM</t>
    <phoneticPr fontId="4"/>
  </si>
  <si>
    <t>ランチライディング</t>
    <phoneticPr fontId="4"/>
  </si>
  <si>
    <t>アマチュア</t>
    <phoneticPr fontId="4"/>
  </si>
  <si>
    <t>RR OP</t>
    <phoneticPr fontId="4"/>
  </si>
  <si>
    <t>RR AM</t>
    <phoneticPr fontId="4"/>
  </si>
  <si>
    <t>レイニング</t>
    <phoneticPr fontId="14"/>
  </si>
  <si>
    <t>ｼﾞｭﾆｱﾎｰｽｵｰﾌﾟﾝ</t>
    <phoneticPr fontId="14"/>
  </si>
  <si>
    <t>ｼﾆｱﾎｰｽｵｰﾌﾟﾝ</t>
    <phoneticPr fontId="4"/>
  </si>
  <si>
    <t>RE AM</t>
    <phoneticPr fontId="4"/>
  </si>
  <si>
    <t>RE OP</t>
    <phoneticPr fontId="4"/>
  </si>
  <si>
    <t>生年月日</t>
    <rPh sb="0" eb="2">
      <t>セイネン</t>
    </rPh>
    <rPh sb="2" eb="4">
      <t>ガッピ</t>
    </rPh>
    <phoneticPr fontId="4"/>
  </si>
  <si>
    <t xml:space="preserve"> アマチュアID</t>
    <phoneticPr fontId="4"/>
  </si>
  <si>
    <t>AQHA公認クラス　エントリー申込書</t>
    <rPh sb="4" eb="6">
      <t>コウニン</t>
    </rPh>
    <rPh sb="15" eb="18">
      <t>モウシコミショ</t>
    </rPh>
    <phoneticPr fontId="4"/>
  </si>
  <si>
    <t>クラブ名：</t>
    <rPh sb="3" eb="4">
      <t>メイ</t>
    </rPh>
    <phoneticPr fontId="4"/>
  </si>
  <si>
    <t>JQHAクラス　エントリー申込書</t>
    <rPh sb="13" eb="16">
      <t>モウシコミショ</t>
    </rPh>
    <phoneticPr fontId="4"/>
  </si>
  <si>
    <t>＊DV欄にはエントリー集計表の略称を記入してください</t>
    <rPh sb="3" eb="4">
      <t>ラン</t>
    </rPh>
    <rPh sb="11" eb="14">
      <t>シュウケイヒョウ</t>
    </rPh>
    <rPh sb="15" eb="17">
      <t>リャクショウ</t>
    </rPh>
    <rPh sb="18" eb="20">
      <t>キニュウ</t>
    </rPh>
    <phoneticPr fontId="4"/>
  </si>
  <si>
    <t>＊DV欄にはエントリー集計表の略称を記入してください</t>
    <phoneticPr fontId="4"/>
  </si>
  <si>
    <t>＊JQHA会員は枠内に〇印を記入してください</t>
    <rPh sb="5" eb="7">
      <t>カイイン</t>
    </rPh>
    <rPh sb="8" eb="10">
      <t>ワクナイ</t>
    </rPh>
    <rPh sb="12" eb="13">
      <t>シルシ</t>
    </rPh>
    <rPh sb="14" eb="16">
      <t>キニュウ</t>
    </rPh>
    <phoneticPr fontId="4"/>
  </si>
  <si>
    <t>トレイル</t>
    <phoneticPr fontId="4"/>
  </si>
  <si>
    <t>オープン</t>
    <phoneticPr fontId="4"/>
  </si>
  <si>
    <t>TR OP</t>
    <phoneticPr fontId="4"/>
  </si>
  <si>
    <t>TR AM</t>
    <phoneticPr fontId="4"/>
  </si>
  <si>
    <t>TR　OP</t>
    <phoneticPr fontId="4"/>
  </si>
  <si>
    <t>TR　AM</t>
    <phoneticPr fontId="4"/>
  </si>
  <si>
    <t xml:space="preserve">JQHA </t>
    <phoneticPr fontId="4"/>
  </si>
  <si>
    <t>ホルター</t>
    <phoneticPr fontId="4"/>
  </si>
  <si>
    <t>WHS WT</t>
    <phoneticPr fontId="14"/>
  </si>
  <si>
    <t>ランチトレイル</t>
    <phoneticPr fontId="4"/>
  </si>
  <si>
    <t>オープン参加</t>
    <rPh sb="4" eb="6">
      <t>サンカ</t>
    </rPh>
    <phoneticPr fontId="4"/>
  </si>
  <si>
    <t>トレイル以外</t>
    <rPh sb="4" eb="6">
      <t>イガイ</t>
    </rPh>
    <phoneticPr fontId="4"/>
  </si>
  <si>
    <t>ノービス</t>
    <phoneticPr fontId="4"/>
  </si>
  <si>
    <t>C. 競技会参加費（JQHA会員は無料）</t>
    <rPh sb="3" eb="9">
      <t>キョウギカイサンカヒ</t>
    </rPh>
    <rPh sb="14" eb="16">
      <t>カイイン</t>
    </rPh>
    <rPh sb="17" eb="19">
      <t>ムリョウ</t>
    </rPh>
    <phoneticPr fontId="14"/>
  </si>
  <si>
    <t>H S</t>
    <phoneticPr fontId="14"/>
  </si>
  <si>
    <t>H M</t>
    <phoneticPr fontId="14"/>
  </si>
  <si>
    <t>H G</t>
    <phoneticPr fontId="14"/>
  </si>
  <si>
    <t>WHS YO</t>
    <phoneticPr fontId="4"/>
  </si>
  <si>
    <t>WHS NV</t>
    <phoneticPr fontId="14"/>
  </si>
  <si>
    <t>TR　YO</t>
    <phoneticPr fontId="4"/>
  </si>
  <si>
    <t>TR　NV</t>
    <phoneticPr fontId="4"/>
  </si>
  <si>
    <t>WWR YO</t>
    <phoneticPr fontId="4"/>
  </si>
  <si>
    <t>WWR NV</t>
    <phoneticPr fontId="4"/>
  </si>
  <si>
    <t>RR YO</t>
    <phoneticPr fontId="4"/>
  </si>
  <si>
    <t>RR NV</t>
    <phoneticPr fontId="4"/>
  </si>
  <si>
    <t>RE YO</t>
    <phoneticPr fontId="4"/>
  </si>
  <si>
    <t>RE NV</t>
    <phoneticPr fontId="4"/>
  </si>
  <si>
    <t>RE JR</t>
    <phoneticPr fontId="4"/>
  </si>
  <si>
    <t>RE SR</t>
    <phoneticPr fontId="4"/>
  </si>
  <si>
    <t>クリニック参加費</t>
    <rPh sb="5" eb="8">
      <t>サンカヒ</t>
    </rPh>
    <phoneticPr fontId="4"/>
  </si>
  <si>
    <t>2エントリー未満のかた</t>
    <rPh sb="6" eb="8">
      <t>ミマン</t>
    </rPh>
    <phoneticPr fontId="4"/>
  </si>
  <si>
    <t>2エントリー以上のかた</t>
    <rPh sb="6" eb="8">
      <t>イジョウ</t>
    </rPh>
    <phoneticPr fontId="4"/>
  </si>
  <si>
    <t>E-mail</t>
    <phoneticPr fontId="14"/>
  </si>
  <si>
    <t>パーティー参加費</t>
    <rPh sb="5" eb="8">
      <t>サンカヒ</t>
    </rPh>
    <phoneticPr fontId="4"/>
  </si>
  <si>
    <t>人名と馬名は上段にフリガナを入れてください</t>
    <phoneticPr fontId="4"/>
  </si>
  <si>
    <t>アルコールなし（小学生以下無料）</t>
    <rPh sb="8" eb="15">
      <t>ショウガクセイイカムリョウ</t>
    </rPh>
    <phoneticPr fontId="4"/>
  </si>
  <si>
    <t>アルコールあり</t>
    <phoneticPr fontId="4"/>
  </si>
  <si>
    <t>RT OP</t>
    <phoneticPr fontId="4"/>
  </si>
  <si>
    <t>RT AM</t>
    <phoneticPr fontId="4"/>
  </si>
  <si>
    <t>RT YO</t>
    <phoneticPr fontId="4"/>
  </si>
  <si>
    <t>RT NV</t>
    <phoneticPr fontId="4"/>
  </si>
  <si>
    <t>ノービスwalk/trot</t>
    <phoneticPr fontId="14"/>
  </si>
  <si>
    <t>ライダー名（フリガナ）</t>
    <rPh sb="4" eb="5">
      <t>メイ</t>
    </rPh>
    <phoneticPr fontId="4"/>
  </si>
  <si>
    <t>馬名（フリガナ）</t>
    <rPh sb="0" eb="1">
      <t>ウマ</t>
    </rPh>
    <rPh sb="1" eb="2">
      <t>メイ</t>
    </rPh>
    <phoneticPr fontId="4"/>
  </si>
  <si>
    <t>オーナー名（フリガナ）</t>
    <rPh sb="4" eb="5">
      <t>メイ</t>
    </rPh>
    <phoneticPr fontId="4"/>
  </si>
  <si>
    <t>＊人名と馬名は上段にフリガナを入れてください</t>
    <rPh sb="1" eb="3">
      <t>ジンメイ</t>
    </rPh>
    <rPh sb="4" eb="6">
      <t>バメイ</t>
    </rPh>
    <rPh sb="7" eb="9">
      <t>ジョウダン</t>
    </rPh>
    <rPh sb="15" eb="16">
      <t>イ</t>
    </rPh>
    <phoneticPr fontId="4"/>
  </si>
  <si>
    <t>B. 馬房使用料　期間入厩（11/14～16）以外の入厩も入力してください　　　※期間外の馬場使用料込</t>
    <rPh sb="9" eb="13">
      <t>キカンニュウキュウ</t>
    </rPh>
    <rPh sb="23" eb="25">
      <t>イガイ</t>
    </rPh>
    <rPh sb="26" eb="28">
      <t>ニュウキュウ</t>
    </rPh>
    <rPh sb="29" eb="31">
      <t>ニュウリョク</t>
    </rPh>
    <rPh sb="41" eb="44">
      <t>キカンガイ</t>
    </rPh>
    <rPh sb="45" eb="50">
      <t>ババシヨウリョウ</t>
    </rPh>
    <rPh sb="50" eb="51">
      <t>コミ</t>
    </rPh>
    <phoneticPr fontId="14"/>
  </si>
  <si>
    <t>略称後ろにOP</t>
    <rPh sb="0" eb="2">
      <t>リャクショウ</t>
    </rPh>
    <rPh sb="2" eb="3">
      <t>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</si>
</sst>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6"/>
      <name val="Osaka"/>
      <family val="3"/>
      <charset val="128"/>
    </font>
    <font>
      <sz val="9"/>
      <color indexed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  <scheme val="minor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8"/>
        <bgColor indexed="64"/>
      </patternFill>
    </fill>
    <fill>
      <patternFill patternType="mediumGray">
        <fgColor indexed="43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9900"/>
        <bgColor indexed="64"/>
      </patternFill>
    </fill>
  </fills>
  <borders count="1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theme="1"/>
      </left>
      <right style="dotted">
        <color theme="1"/>
      </right>
      <top style="thin">
        <color indexed="64"/>
      </top>
      <bottom style="medium">
        <color theme="1"/>
      </bottom>
      <diagonal/>
    </border>
    <border>
      <left style="double">
        <color theme="1"/>
      </left>
      <right style="dotted">
        <color theme="1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dotted">
        <color theme="1"/>
      </left>
      <right/>
      <top style="medium">
        <color theme="1"/>
      </top>
      <bottom style="thin">
        <color theme="1"/>
      </bottom>
      <diagonal/>
    </border>
    <border>
      <left style="dotted">
        <color theme="1"/>
      </left>
      <right style="dotted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theme="1"/>
      </left>
      <right style="double">
        <color theme="0"/>
      </right>
      <top style="medium">
        <color theme="1"/>
      </top>
      <bottom style="thin">
        <color theme="1"/>
      </bottom>
      <diagonal/>
    </border>
    <border>
      <left/>
      <right style="dotted">
        <color theme="1"/>
      </right>
      <top style="medium">
        <color theme="1"/>
      </top>
      <bottom style="thin">
        <color theme="1"/>
      </bottom>
      <diagonal/>
    </border>
    <border>
      <left style="double">
        <color theme="0"/>
      </left>
      <right style="dotted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double">
        <color theme="0"/>
      </right>
      <top style="medium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theme="1"/>
      </top>
      <bottom style="thin">
        <color theme="1"/>
      </bottom>
      <diagonal/>
    </border>
    <border>
      <left style="double">
        <color theme="1"/>
      </left>
      <right style="dotted">
        <color theme="1"/>
      </right>
      <top style="thin">
        <color indexed="64"/>
      </top>
      <bottom/>
      <diagonal/>
    </border>
    <border>
      <left style="double">
        <color theme="1"/>
      </left>
      <right/>
      <top/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medium">
        <color theme="1"/>
      </bottom>
      <diagonal/>
    </border>
    <border>
      <left style="double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/>
      <diagonal/>
    </border>
    <border>
      <left style="medium">
        <color theme="0"/>
      </left>
      <right style="double">
        <color theme="0"/>
      </right>
      <top style="medium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theme="1"/>
      </top>
      <bottom style="thin">
        <color theme="1"/>
      </bottom>
      <diagonal/>
    </border>
    <border>
      <left style="double">
        <color theme="1"/>
      </left>
      <right style="medium">
        <color indexed="64"/>
      </right>
      <top/>
      <bottom style="thin">
        <color indexed="64"/>
      </bottom>
      <diagonal/>
    </border>
    <border>
      <left style="double">
        <color theme="1"/>
      </left>
      <right style="dotted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 style="dotted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dotted">
        <color theme="1"/>
      </left>
      <right style="double">
        <color theme="1"/>
      </right>
      <top/>
      <bottom style="medium">
        <color indexed="64"/>
      </bottom>
      <diagonal/>
    </border>
    <border>
      <left style="dotted">
        <color theme="1"/>
      </left>
      <right style="medium">
        <color theme="1"/>
      </right>
      <top/>
      <bottom style="medium">
        <color indexed="64"/>
      </bottom>
      <diagonal/>
    </border>
    <border>
      <left style="double">
        <color theme="1"/>
      </left>
      <right style="dotted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theme="1"/>
      </right>
      <top style="thin">
        <color theme="1"/>
      </top>
      <bottom/>
      <diagonal/>
    </border>
    <border>
      <left style="medium">
        <color indexed="64"/>
      </left>
      <right style="double">
        <color theme="1"/>
      </right>
      <top/>
      <bottom style="medium">
        <color indexed="64"/>
      </bottom>
      <diagonal/>
    </border>
    <border>
      <left style="dotted">
        <color theme="1"/>
      </left>
      <right style="dotted">
        <color theme="1"/>
      </right>
      <top style="thin">
        <color theme="1"/>
      </top>
      <bottom/>
      <diagonal/>
    </border>
    <border>
      <left style="dotted">
        <color theme="1"/>
      </left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 style="double">
        <color theme="1"/>
      </right>
      <top style="thin">
        <color theme="1"/>
      </top>
      <bottom/>
      <diagonal/>
    </border>
    <border>
      <left style="dotted">
        <color theme="1"/>
      </left>
      <right style="medium">
        <color theme="1"/>
      </right>
      <top style="thin">
        <color theme="1"/>
      </top>
      <bottom/>
      <diagonal/>
    </border>
    <border>
      <left style="double">
        <color theme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double">
        <color theme="1"/>
      </right>
      <top style="thin">
        <color theme="1"/>
      </top>
      <bottom/>
      <diagonal/>
    </border>
    <border>
      <left style="medium">
        <color theme="1"/>
      </left>
      <right style="double">
        <color theme="1"/>
      </right>
      <top/>
      <bottom style="medium">
        <color indexed="64"/>
      </bottom>
      <diagonal/>
    </border>
    <border>
      <left style="double">
        <color theme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theme="1"/>
      </right>
      <top style="thin">
        <color theme="1"/>
      </top>
      <bottom/>
      <diagonal/>
    </border>
    <border>
      <left style="thin">
        <color indexed="64"/>
      </left>
      <right style="double">
        <color theme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" fillId="0" borderId="0">
      <alignment vertical="center"/>
    </xf>
    <xf numFmtId="0" fontId="10" fillId="0" borderId="0"/>
    <xf numFmtId="0" fontId="3" fillId="0" borderId="0"/>
    <xf numFmtId="0" fontId="11" fillId="0" borderId="0"/>
    <xf numFmtId="0" fontId="12" fillId="0" borderId="0">
      <alignment vertical="center"/>
    </xf>
    <xf numFmtId="0" fontId="3" fillId="2" borderId="1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</cellStyleXfs>
  <cellXfs count="3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176" fontId="5" fillId="0" borderId="0" xfId="0" applyNumberFormat="1" applyFont="1">
      <alignment vertical="center"/>
    </xf>
    <xf numFmtId="176" fontId="5" fillId="0" borderId="14" xfId="0" applyNumberFormat="1" applyFont="1" applyBorder="1">
      <alignment vertical="center"/>
    </xf>
    <xf numFmtId="0" fontId="5" fillId="0" borderId="0" xfId="0" applyFont="1" applyAlignment="1"/>
    <xf numFmtId="176" fontId="13" fillId="0" borderId="0" xfId="0" applyNumberFormat="1" applyFont="1">
      <alignment vertical="center"/>
    </xf>
    <xf numFmtId="0" fontId="5" fillId="0" borderId="18" xfId="0" applyFont="1" applyBorder="1" applyAlignment="1">
      <alignment horizontal="center" vertical="center" wrapText="1"/>
    </xf>
    <xf numFmtId="5" fontId="5" fillId="0" borderId="17" xfId="0" applyNumberFormat="1" applyFont="1" applyBorder="1">
      <alignment vertical="center"/>
    </xf>
    <xf numFmtId="0" fontId="5" fillId="4" borderId="18" xfId="0" applyFont="1" applyFill="1" applyBorder="1">
      <alignment vertical="center"/>
    </xf>
    <xf numFmtId="0" fontId="5" fillId="4" borderId="15" xfId="0" applyFont="1" applyFill="1" applyBorder="1">
      <alignment vertical="center"/>
    </xf>
    <xf numFmtId="0" fontId="5" fillId="4" borderId="17" xfId="0" applyFont="1" applyFill="1" applyBorder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5" fillId="4" borderId="23" xfId="0" applyFont="1" applyFill="1" applyBorder="1">
      <alignment vertical="center"/>
    </xf>
    <xf numFmtId="5" fontId="5" fillId="0" borderId="23" xfId="0" applyNumberFormat="1" applyFont="1" applyBorder="1">
      <alignment vertical="center"/>
    </xf>
    <xf numFmtId="0" fontId="5" fillId="4" borderId="23" xfId="0" applyFont="1" applyFill="1" applyBorder="1" applyAlignment="1">
      <alignment horizontal="right" vertical="center"/>
    </xf>
    <xf numFmtId="0" fontId="5" fillId="4" borderId="26" xfId="0" applyFont="1" applyFill="1" applyBorder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12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4" borderId="28" xfId="0" applyFont="1" applyFill="1" applyBorder="1">
      <alignment vertical="center"/>
    </xf>
    <xf numFmtId="5" fontId="5" fillId="0" borderId="29" xfId="0" applyNumberFormat="1" applyFont="1" applyBorder="1">
      <alignment vertical="center"/>
    </xf>
    <xf numFmtId="0" fontId="5" fillId="0" borderId="11" xfId="0" applyFont="1" applyBorder="1" applyAlignment="1">
      <alignment horizontal="left" vertical="center" wrapText="1"/>
    </xf>
    <xf numFmtId="176" fontId="5" fillId="0" borderId="31" xfId="0" applyNumberFormat="1" applyFont="1" applyBorder="1">
      <alignment vertical="center"/>
    </xf>
    <xf numFmtId="0" fontId="5" fillId="0" borderId="9" xfId="0" applyFont="1" applyBorder="1" applyAlignment="1">
      <alignment horizontal="left" vertical="center" wrapText="1"/>
    </xf>
    <xf numFmtId="5" fontId="5" fillId="0" borderId="33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0" fontId="5" fillId="4" borderId="29" xfId="0" applyFont="1" applyFill="1" applyBorder="1">
      <alignment vertical="center"/>
    </xf>
    <xf numFmtId="0" fontId="5" fillId="4" borderId="35" xfId="0" applyFont="1" applyFill="1" applyBorder="1">
      <alignment vertical="center"/>
    </xf>
    <xf numFmtId="176" fontId="5" fillId="0" borderId="36" xfId="0" applyNumberFormat="1" applyFont="1" applyBorder="1">
      <alignment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right" vertical="center"/>
    </xf>
    <xf numFmtId="0" fontId="5" fillId="4" borderId="35" xfId="0" applyFont="1" applyFill="1" applyBorder="1" applyAlignment="1">
      <alignment horizontal="right" vertical="center"/>
    </xf>
    <xf numFmtId="0" fontId="15" fillId="3" borderId="46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176" fontId="15" fillId="3" borderId="49" xfId="0" applyNumberFormat="1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1" xfId="0" applyFont="1" applyBorder="1">
      <alignment vertical="center"/>
    </xf>
    <xf numFmtId="0" fontId="8" fillId="0" borderId="50" xfId="0" applyFont="1" applyBorder="1">
      <alignment vertical="center"/>
    </xf>
    <xf numFmtId="0" fontId="5" fillId="6" borderId="12" xfId="0" applyFont="1" applyFill="1" applyBorder="1" applyAlignment="1">
      <alignment horizontal="left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left" vertical="center" wrapText="1"/>
    </xf>
    <xf numFmtId="5" fontId="5" fillId="6" borderId="29" xfId="0" applyNumberFormat="1" applyFont="1" applyFill="1" applyBorder="1">
      <alignment vertical="center"/>
    </xf>
    <xf numFmtId="176" fontId="5" fillId="6" borderId="30" xfId="0" applyNumberFormat="1" applyFont="1" applyFill="1" applyBorder="1">
      <alignment vertical="center"/>
    </xf>
    <xf numFmtId="5" fontId="5" fillId="6" borderId="17" xfId="0" applyNumberFormat="1" applyFont="1" applyFill="1" applyBorder="1">
      <alignment vertical="center"/>
    </xf>
    <xf numFmtId="176" fontId="5" fillId="6" borderId="31" xfId="0" applyNumberFormat="1" applyFont="1" applyFill="1" applyBorder="1">
      <alignment vertical="center"/>
    </xf>
    <xf numFmtId="176" fontId="5" fillId="6" borderId="32" xfId="0" applyNumberFormat="1" applyFont="1" applyFill="1" applyBorder="1">
      <alignment vertical="center"/>
    </xf>
    <xf numFmtId="5" fontId="5" fillId="6" borderId="33" xfId="0" applyNumberFormat="1" applyFont="1" applyFill="1" applyBorder="1">
      <alignment vertical="center"/>
    </xf>
    <xf numFmtId="0" fontId="5" fillId="6" borderId="35" xfId="0" applyFont="1" applyFill="1" applyBorder="1" applyAlignment="1">
      <alignment horizontal="center" vertical="center"/>
    </xf>
    <xf numFmtId="176" fontId="5" fillId="6" borderId="34" xfId="0" applyNumberFormat="1" applyFont="1" applyFill="1" applyBorder="1">
      <alignment vertical="center"/>
    </xf>
    <xf numFmtId="5" fontId="5" fillId="6" borderId="35" xfId="0" applyNumberFormat="1" applyFont="1" applyFill="1" applyBorder="1">
      <alignment vertical="center"/>
    </xf>
    <xf numFmtId="176" fontId="5" fillId="6" borderId="36" xfId="0" applyNumberFormat="1" applyFont="1" applyFill="1" applyBorder="1">
      <alignment vertical="center"/>
    </xf>
    <xf numFmtId="0" fontId="5" fillId="6" borderId="29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5" fontId="5" fillId="6" borderId="30" xfId="0" applyNumberFormat="1" applyFont="1" applyFill="1" applyBorder="1">
      <alignment vertical="center"/>
    </xf>
    <xf numFmtId="5" fontId="5" fillId="6" borderId="36" xfId="0" applyNumberFormat="1" applyFont="1" applyFill="1" applyBorder="1">
      <alignment vertical="center"/>
    </xf>
    <xf numFmtId="0" fontId="5" fillId="7" borderId="28" xfId="0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5" fontId="5" fillId="7" borderId="29" xfId="0" applyNumberFormat="1" applyFont="1" applyFill="1" applyBorder="1">
      <alignment vertical="center"/>
    </xf>
    <xf numFmtId="5" fontId="5" fillId="7" borderId="30" xfId="0" applyNumberFormat="1" applyFont="1" applyFill="1" applyBorder="1">
      <alignment vertical="center"/>
    </xf>
    <xf numFmtId="5" fontId="5" fillId="7" borderId="35" xfId="0" applyNumberFormat="1" applyFont="1" applyFill="1" applyBorder="1">
      <alignment vertical="center"/>
    </xf>
    <xf numFmtId="5" fontId="5" fillId="7" borderId="36" xfId="0" applyNumberFormat="1" applyFont="1" applyFill="1" applyBorder="1">
      <alignment vertical="center"/>
    </xf>
    <xf numFmtId="0" fontId="5" fillId="4" borderId="10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center" vertical="center"/>
    </xf>
    <xf numFmtId="0" fontId="15" fillId="3" borderId="54" xfId="0" applyFont="1" applyFill="1" applyBorder="1" applyAlignment="1">
      <alignment horizontal="center" vertical="center"/>
    </xf>
    <xf numFmtId="0" fontId="20" fillId="3" borderId="55" xfId="0" applyFont="1" applyFill="1" applyBorder="1" applyAlignment="1">
      <alignment horizontal="center" vertical="center"/>
    </xf>
    <xf numFmtId="0" fontId="20" fillId="3" borderId="58" xfId="0" applyFont="1" applyFill="1" applyBorder="1" applyAlignment="1">
      <alignment horizontal="center" vertical="center"/>
    </xf>
    <xf numFmtId="176" fontId="20" fillId="3" borderId="57" xfId="0" applyNumberFormat="1" applyFont="1" applyFill="1" applyBorder="1" applyAlignment="1">
      <alignment horizontal="center" vertical="center"/>
    </xf>
    <xf numFmtId="0" fontId="5" fillId="5" borderId="55" xfId="0" applyFont="1" applyFill="1" applyBorder="1">
      <alignment vertical="center"/>
    </xf>
    <xf numFmtId="0" fontId="15" fillId="3" borderId="58" xfId="0" applyFont="1" applyFill="1" applyBorder="1" applyAlignment="1">
      <alignment horizontal="center" vertical="center"/>
    </xf>
    <xf numFmtId="0" fontId="15" fillId="3" borderId="55" xfId="0" applyFont="1" applyFill="1" applyBorder="1" applyAlignment="1">
      <alignment horizontal="center" vertical="center"/>
    </xf>
    <xf numFmtId="0" fontId="21" fillId="3" borderId="60" xfId="0" applyFont="1" applyFill="1" applyBorder="1" applyAlignment="1">
      <alignment horizontal="center" vertical="center"/>
    </xf>
    <xf numFmtId="0" fontId="21" fillId="3" borderId="59" xfId="0" applyFont="1" applyFill="1" applyBorder="1" applyAlignment="1">
      <alignment horizontal="center" vertical="center"/>
    </xf>
    <xf numFmtId="0" fontId="21" fillId="3" borderId="61" xfId="0" applyFont="1" applyFill="1" applyBorder="1" applyAlignment="1">
      <alignment horizontal="center" vertical="center"/>
    </xf>
    <xf numFmtId="0" fontId="3" fillId="5" borderId="62" xfId="0" applyFont="1" applyFill="1" applyBorder="1">
      <alignment vertical="center"/>
    </xf>
    <xf numFmtId="0" fontId="21" fillId="3" borderId="63" xfId="0" applyFont="1" applyFill="1" applyBorder="1" applyAlignment="1">
      <alignment horizontal="center" vertical="center"/>
    </xf>
    <xf numFmtId="0" fontId="15" fillId="3" borderId="64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5" fillId="0" borderId="69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4" borderId="67" xfId="0" applyFont="1" applyFill="1" applyBorder="1">
      <alignment vertical="center"/>
    </xf>
    <xf numFmtId="5" fontId="5" fillId="0" borderId="67" xfId="0" applyNumberFormat="1" applyFont="1" applyBorder="1">
      <alignment vertical="center"/>
    </xf>
    <xf numFmtId="5" fontId="5" fillId="6" borderId="21" xfId="0" applyNumberFormat="1" applyFont="1" applyFill="1" applyBorder="1">
      <alignment vertical="center"/>
    </xf>
    <xf numFmtId="176" fontId="5" fillId="6" borderId="70" xfId="0" applyNumberFormat="1" applyFont="1" applyFill="1" applyBorder="1">
      <alignment vertical="center"/>
    </xf>
    <xf numFmtId="0" fontId="5" fillId="6" borderId="69" xfId="0" applyFont="1" applyFill="1" applyBorder="1" applyAlignment="1">
      <alignment horizontal="left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4" borderId="22" xfId="0" applyFont="1" applyFill="1" applyBorder="1">
      <alignment vertical="center"/>
    </xf>
    <xf numFmtId="0" fontId="5" fillId="6" borderId="67" xfId="0" applyFont="1" applyFill="1" applyBorder="1" applyAlignment="1">
      <alignment horizontal="center" vertical="center" wrapText="1"/>
    </xf>
    <xf numFmtId="5" fontId="5" fillId="6" borderId="67" xfId="0" applyNumberFormat="1" applyFont="1" applyFill="1" applyBorder="1">
      <alignment vertical="center"/>
    </xf>
    <xf numFmtId="0" fontId="5" fillId="0" borderId="22" xfId="0" applyFont="1" applyBorder="1" applyAlignment="1">
      <alignment horizontal="center" vertical="center" wrapText="1"/>
    </xf>
    <xf numFmtId="5" fontId="5" fillId="0" borderId="21" xfId="0" applyNumberFormat="1" applyFont="1" applyBorder="1">
      <alignment vertical="center"/>
    </xf>
    <xf numFmtId="176" fontId="5" fillId="0" borderId="70" xfId="0" applyNumberFormat="1" applyFont="1" applyBorder="1">
      <alignment vertical="center"/>
    </xf>
    <xf numFmtId="0" fontId="5" fillId="4" borderId="21" xfId="0" applyFont="1" applyFill="1" applyBorder="1" applyAlignment="1">
      <alignment horizontal="right" vertical="center"/>
    </xf>
    <xf numFmtId="0" fontId="5" fillId="7" borderId="22" xfId="0" applyFont="1" applyFill="1" applyBorder="1" applyAlignment="1">
      <alignment horizontal="center" vertical="center" wrapText="1"/>
    </xf>
    <xf numFmtId="5" fontId="5" fillId="7" borderId="21" xfId="0" applyNumberFormat="1" applyFont="1" applyFill="1" applyBorder="1">
      <alignment vertical="center"/>
    </xf>
    <xf numFmtId="5" fontId="5" fillId="6" borderId="73" xfId="0" applyNumberFormat="1" applyFont="1" applyFill="1" applyBorder="1">
      <alignment vertical="center"/>
    </xf>
    <xf numFmtId="5" fontId="5" fillId="7" borderId="73" xfId="0" applyNumberFormat="1" applyFont="1" applyFill="1" applyBorder="1">
      <alignment vertical="center"/>
    </xf>
    <xf numFmtId="0" fontId="5" fillId="6" borderId="74" xfId="0" applyFont="1" applyFill="1" applyBorder="1" applyAlignment="1">
      <alignment horizontal="left" vertical="center" wrapText="1"/>
    </xf>
    <xf numFmtId="176" fontId="5" fillId="0" borderId="73" xfId="0" applyNumberFormat="1" applyFont="1" applyBorder="1">
      <alignment vertical="center"/>
    </xf>
    <xf numFmtId="176" fontId="5" fillId="6" borderId="73" xfId="0" applyNumberFormat="1" applyFont="1" applyFill="1" applyBorder="1">
      <alignment vertical="center"/>
    </xf>
    <xf numFmtId="0" fontId="18" fillId="0" borderId="66" xfId="0" applyFont="1" applyBorder="1">
      <alignment vertical="center"/>
    </xf>
    <xf numFmtId="0" fontId="18" fillId="0" borderId="76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22" xfId="0" applyFont="1" applyBorder="1">
      <alignment vertical="center"/>
    </xf>
    <xf numFmtId="0" fontId="18" fillId="0" borderId="7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13" fillId="0" borderId="38" xfId="0" applyFont="1" applyBorder="1">
      <alignment vertical="center"/>
    </xf>
    <xf numFmtId="0" fontId="5" fillId="4" borderId="57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67" xfId="0" applyBorder="1">
      <alignment vertical="center"/>
    </xf>
    <xf numFmtId="0" fontId="0" fillId="0" borderId="56" xfId="0" applyBorder="1">
      <alignment vertical="center"/>
    </xf>
    <xf numFmtId="0" fontId="0" fillId="0" borderId="58" xfId="0" applyBorder="1">
      <alignment vertical="center"/>
    </xf>
    <xf numFmtId="0" fontId="0" fillId="0" borderId="57" xfId="0" applyBorder="1">
      <alignment vertical="center"/>
    </xf>
    <xf numFmtId="0" fontId="17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58" xfId="0" applyFont="1" applyBorder="1">
      <alignment vertical="center"/>
    </xf>
    <xf numFmtId="0" fontId="7" fillId="0" borderId="66" xfId="0" applyFont="1" applyBorder="1">
      <alignment vertical="center"/>
    </xf>
    <xf numFmtId="0" fontId="8" fillId="0" borderId="13" xfId="0" applyFont="1" applyBorder="1" applyAlignment="1">
      <alignment horizontal="left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79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0" borderId="74" xfId="0" applyFont="1" applyBorder="1" applyAlignment="1">
      <alignment horizontal="left" vertical="center" wrapText="1"/>
    </xf>
    <xf numFmtId="176" fontId="5" fillId="0" borderId="32" xfId="0" applyNumberFormat="1" applyFont="1" applyBorder="1">
      <alignment vertical="center"/>
    </xf>
    <xf numFmtId="0" fontId="5" fillId="6" borderId="29" xfId="0" applyFont="1" applyFill="1" applyBorder="1" applyAlignment="1">
      <alignment horizontal="center" vertical="center"/>
    </xf>
    <xf numFmtId="0" fontId="5" fillId="4" borderId="75" xfId="0" applyFont="1" applyFill="1" applyBorder="1">
      <alignment vertical="center"/>
    </xf>
    <xf numFmtId="5" fontId="5" fillId="0" borderId="81" xfId="0" applyNumberFormat="1" applyFont="1" applyBorder="1">
      <alignment vertical="center"/>
    </xf>
    <xf numFmtId="5" fontId="5" fillId="0" borderId="30" xfId="0" applyNumberFormat="1" applyFont="1" applyBorder="1">
      <alignment vertical="center"/>
    </xf>
    <xf numFmtId="176" fontId="13" fillId="0" borderId="14" xfId="0" applyNumberFormat="1" applyFont="1" applyBorder="1">
      <alignment vertical="center"/>
    </xf>
    <xf numFmtId="0" fontId="5" fillId="4" borderId="81" xfId="0" applyFont="1" applyFill="1" applyBorder="1" applyAlignment="1">
      <alignment horizontal="right" vertical="center"/>
    </xf>
    <xf numFmtId="0" fontId="13" fillId="0" borderId="25" xfId="0" applyFont="1" applyBorder="1">
      <alignment vertical="center"/>
    </xf>
    <xf numFmtId="0" fontId="13" fillId="0" borderId="52" xfId="0" applyFont="1" applyBorder="1">
      <alignment vertical="center"/>
    </xf>
    <xf numFmtId="0" fontId="8" fillId="0" borderId="80" xfId="0" applyFont="1" applyBorder="1" applyAlignment="1">
      <alignment horizontal="center" vertical="center"/>
    </xf>
    <xf numFmtId="0" fontId="5" fillId="0" borderId="52" xfId="0" applyFont="1" applyBorder="1" applyAlignment="1">
      <alignment horizontal="left"/>
    </xf>
    <xf numFmtId="5" fontId="5" fillId="0" borderId="75" xfId="0" applyNumberFormat="1" applyFont="1" applyBorder="1">
      <alignment vertical="center"/>
    </xf>
    <xf numFmtId="0" fontId="5" fillId="0" borderId="80" xfId="0" applyFont="1" applyBorder="1">
      <alignment vertical="center"/>
    </xf>
    <xf numFmtId="0" fontId="13" fillId="0" borderId="71" xfId="0" applyFont="1" applyBorder="1" applyAlignment="1">
      <alignment horizontal="right" vertical="center"/>
    </xf>
    <xf numFmtId="5" fontId="5" fillId="0" borderId="75" xfId="0" applyNumberFormat="1" applyFont="1" applyBorder="1" applyAlignment="1">
      <alignment horizontal="right" vertical="center"/>
    </xf>
    <xf numFmtId="0" fontId="5" fillId="0" borderId="43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83" xfId="0" applyFont="1" applyBorder="1">
      <alignment vertical="center"/>
    </xf>
    <xf numFmtId="0" fontId="15" fillId="3" borderId="21" xfId="0" applyFont="1" applyFill="1" applyBorder="1" applyAlignment="1">
      <alignment horizontal="center" vertical="center"/>
    </xf>
    <xf numFmtId="0" fontId="5" fillId="4" borderId="56" xfId="0" applyFont="1" applyFill="1" applyBorder="1">
      <alignment vertical="center"/>
    </xf>
    <xf numFmtId="0" fontId="5" fillId="4" borderId="57" xfId="0" applyFont="1" applyFill="1" applyBorder="1">
      <alignment vertical="center"/>
    </xf>
    <xf numFmtId="0" fontId="18" fillId="0" borderId="62" xfId="0" applyFont="1" applyBorder="1">
      <alignment vertical="center"/>
    </xf>
    <xf numFmtId="0" fontId="18" fillId="0" borderId="25" xfId="0" applyFont="1" applyBorder="1">
      <alignment vertical="center"/>
    </xf>
    <xf numFmtId="0" fontId="21" fillId="3" borderId="84" xfId="0" applyFont="1" applyFill="1" applyBorder="1" applyAlignment="1">
      <alignment horizontal="center" vertical="center"/>
    </xf>
    <xf numFmtId="0" fontId="3" fillId="0" borderId="68" xfId="0" applyFont="1" applyBorder="1">
      <alignment vertical="center"/>
    </xf>
    <xf numFmtId="0" fontId="3" fillId="0" borderId="85" xfId="0" applyFont="1" applyBorder="1">
      <alignment vertical="center"/>
    </xf>
    <xf numFmtId="0" fontId="5" fillId="0" borderId="86" xfId="0" applyFont="1" applyBorder="1">
      <alignment vertical="center"/>
    </xf>
    <xf numFmtId="0" fontId="0" fillId="0" borderId="72" xfId="0" applyBorder="1">
      <alignment vertical="center"/>
    </xf>
    <xf numFmtId="0" fontId="5" fillId="0" borderId="87" xfId="0" applyFont="1" applyBorder="1">
      <alignment vertical="center"/>
    </xf>
    <xf numFmtId="0" fontId="5" fillId="0" borderId="88" xfId="0" applyFont="1" applyBorder="1">
      <alignment vertical="center"/>
    </xf>
    <xf numFmtId="0" fontId="5" fillId="0" borderId="89" xfId="0" applyFont="1" applyBorder="1">
      <alignment vertical="center"/>
    </xf>
    <xf numFmtId="0" fontId="5" fillId="0" borderId="90" xfId="0" applyFont="1" applyBorder="1">
      <alignment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91" xfId="0" applyFont="1" applyFill="1" applyBorder="1" applyAlignment="1">
      <alignment horizontal="center" vertical="center"/>
    </xf>
    <xf numFmtId="0" fontId="21" fillId="3" borderId="92" xfId="0" applyFont="1" applyFill="1" applyBorder="1" applyAlignment="1">
      <alignment horizontal="center" vertical="center"/>
    </xf>
    <xf numFmtId="0" fontId="5" fillId="0" borderId="93" xfId="0" applyFont="1" applyBorder="1">
      <alignment vertical="center"/>
    </xf>
    <xf numFmtId="0" fontId="5" fillId="0" borderId="16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27" fillId="0" borderId="94" xfId="0" applyFont="1" applyBorder="1" applyAlignment="1">
      <alignment horizontal="center" vertical="center"/>
    </xf>
    <xf numFmtId="0" fontId="28" fillId="0" borderId="94" xfId="0" applyFont="1" applyBorder="1" applyAlignment="1">
      <alignment horizontal="center" vertical="center"/>
    </xf>
    <xf numFmtId="0" fontId="5" fillId="0" borderId="106" xfId="0" applyFont="1" applyBorder="1">
      <alignment vertical="center"/>
    </xf>
    <xf numFmtId="0" fontId="3" fillId="0" borderId="86" xfId="0" applyFont="1" applyBorder="1">
      <alignment vertical="center"/>
    </xf>
    <xf numFmtId="0" fontId="3" fillId="0" borderId="110" xfId="0" applyFont="1" applyBorder="1">
      <alignment vertical="center"/>
    </xf>
    <xf numFmtId="0" fontId="5" fillId="0" borderId="110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6" fontId="5" fillId="0" borderId="115" xfId="0" applyNumberFormat="1" applyFont="1" applyBorder="1">
      <alignment vertical="center"/>
    </xf>
    <xf numFmtId="0" fontId="5" fillId="4" borderId="116" xfId="0" applyFont="1" applyFill="1" applyBorder="1">
      <alignment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71" xfId="0" applyFont="1" applyFill="1" applyBorder="1" applyAlignment="1">
      <alignment horizontal="left" vertical="center" wrapText="1"/>
    </xf>
    <xf numFmtId="0" fontId="5" fillId="6" borderId="116" xfId="0" applyFont="1" applyFill="1" applyBorder="1" applyAlignment="1">
      <alignment horizontal="center" vertical="center"/>
    </xf>
    <xf numFmtId="176" fontId="5" fillId="6" borderId="117" xfId="0" applyNumberFormat="1" applyFont="1" applyFill="1" applyBorder="1">
      <alignment vertical="center"/>
    </xf>
    <xf numFmtId="0" fontId="5" fillId="0" borderId="118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/>
    </xf>
    <xf numFmtId="5" fontId="5" fillId="0" borderId="35" xfId="0" applyNumberFormat="1" applyFont="1" applyBorder="1">
      <alignment vertical="center"/>
    </xf>
    <xf numFmtId="0" fontId="5" fillId="0" borderId="21" xfId="0" applyFont="1" applyBorder="1" applyAlignment="1">
      <alignment horizontal="center" vertical="center" wrapText="1"/>
    </xf>
    <xf numFmtId="0" fontId="5" fillId="4" borderId="33" xfId="0" applyFont="1" applyFill="1" applyBorder="1">
      <alignment vertical="center"/>
    </xf>
    <xf numFmtId="0" fontId="5" fillId="0" borderId="71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 wrapText="1"/>
    </xf>
    <xf numFmtId="176" fontId="5" fillId="0" borderId="117" xfId="0" applyNumberFormat="1" applyFont="1" applyBorder="1">
      <alignment vertical="center"/>
    </xf>
    <xf numFmtId="176" fontId="15" fillId="3" borderId="76" xfId="0" applyNumberFormat="1" applyFont="1" applyFill="1" applyBorder="1" applyAlignment="1">
      <alignment horizontal="center" vertical="center"/>
    </xf>
    <xf numFmtId="176" fontId="5" fillId="0" borderId="119" xfId="0" applyNumberFormat="1" applyFont="1" applyBorder="1">
      <alignment vertical="center"/>
    </xf>
    <xf numFmtId="176" fontId="5" fillId="0" borderId="30" xfId="0" applyNumberFormat="1" applyFont="1" applyBorder="1">
      <alignment vertical="center"/>
    </xf>
    <xf numFmtId="0" fontId="25" fillId="0" borderId="0" xfId="0" applyFont="1">
      <alignment vertical="center"/>
    </xf>
    <xf numFmtId="14" fontId="5" fillId="0" borderId="102" xfId="0" applyNumberFormat="1" applyFont="1" applyBorder="1" applyAlignment="1">
      <alignment horizontal="center" vertical="center"/>
    </xf>
    <xf numFmtId="14" fontId="5" fillId="0" borderId="103" xfId="0" applyNumberFormat="1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51" xfId="0" applyBorder="1">
      <alignment vertical="center"/>
    </xf>
    <xf numFmtId="0" fontId="3" fillId="0" borderId="52" xfId="0" applyFont="1" applyBorder="1">
      <alignment vertical="center"/>
    </xf>
    <xf numFmtId="0" fontId="0" fillId="0" borderId="39" xfId="0" applyBorder="1" applyAlignment="1">
      <alignment vertical="top"/>
    </xf>
    <xf numFmtId="0" fontId="0" fillId="0" borderId="13" xfId="0" applyBorder="1" applyAlignment="1">
      <alignment vertical="top"/>
    </xf>
    <xf numFmtId="0" fontId="8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25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5" fillId="2" borderId="77" xfId="8" applyFont="1" applyBorder="1" applyAlignment="1">
      <alignment horizontal="center" vertical="center"/>
    </xf>
    <xf numFmtId="0" fontId="5" fillId="2" borderId="78" xfId="8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15" fillId="3" borderId="65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vertical="top"/>
    </xf>
    <xf numFmtId="0" fontId="5" fillId="4" borderId="24" xfId="0" applyFont="1" applyFill="1" applyBorder="1" applyAlignment="1">
      <alignment vertical="top"/>
    </xf>
    <xf numFmtId="0" fontId="5" fillId="4" borderId="16" xfId="0" applyFont="1" applyFill="1" applyBorder="1" applyAlignment="1">
      <alignment vertical="top"/>
    </xf>
    <xf numFmtId="0" fontId="5" fillId="4" borderId="8" xfId="0" applyFont="1" applyFill="1" applyBorder="1" applyAlignment="1">
      <alignment vertical="top"/>
    </xf>
    <xf numFmtId="0" fontId="8" fillId="0" borderId="4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5" fillId="0" borderId="35" xfId="0" applyFont="1" applyBorder="1" applyAlignment="1">
      <alignment horizontal="right" vertical="center"/>
    </xf>
    <xf numFmtId="0" fontId="20" fillId="3" borderId="23" xfId="0" applyFont="1" applyFill="1" applyBorder="1" applyAlignment="1">
      <alignment horizontal="right" vertical="center"/>
    </xf>
    <xf numFmtId="0" fontId="20" fillId="3" borderId="56" xfId="0" applyFont="1" applyFill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67" xfId="0" applyFont="1" applyBorder="1" applyAlignment="1">
      <alignment horizontal="right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56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right" vertical="center"/>
    </xf>
    <xf numFmtId="0" fontId="13" fillId="0" borderId="82" xfId="0" applyFont="1" applyBorder="1" applyAlignment="1">
      <alignment horizontal="right" vertical="center"/>
    </xf>
    <xf numFmtId="0" fontId="18" fillId="0" borderId="62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5" fillId="0" borderId="120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121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5" fillId="0" borderId="82" xfId="0" applyFont="1" applyBorder="1" applyAlignment="1">
      <alignment horizontal="left" vertical="center"/>
    </xf>
    <xf numFmtId="0" fontId="0" fillId="0" borderId="6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9" fillId="9" borderId="0" xfId="9" applyFont="1" applyFill="1" applyAlignment="1"/>
    <xf numFmtId="0" fontId="1" fillId="9" borderId="0" xfId="9" applyFill="1" applyAlignment="1"/>
    <xf numFmtId="176" fontId="1" fillId="9" borderId="0" xfId="9" applyNumberFormat="1" applyFill="1" applyAlignment="1"/>
  </cellXfs>
  <cellStyles count="10">
    <cellStyle name="60% - アクセント 2" xfId="9" builtinId="36"/>
    <cellStyle name="メモ 2" xfId="8" xr:uid="{00000000-0005-0000-0000-000000000000}"/>
    <cellStyle name="桁区切り 2" xfId="1" xr:uid="{00000000-0005-0000-0000-000001000000}"/>
    <cellStyle name="桁区切り 2 2" xfId="2" xr:uid="{00000000-0005-0000-0000-000002000000}"/>
    <cellStyle name="標準" xfId="0" builtinId="0"/>
    <cellStyle name="標準 2" xfId="3" xr:uid="{00000000-0005-0000-0000-000004000000}"/>
    <cellStyle name="標準 2 2" xfId="4" xr:uid="{00000000-0005-0000-0000-000005000000}"/>
    <cellStyle name="標準 2 3" xfId="5" xr:uid="{00000000-0005-0000-0000-000006000000}"/>
    <cellStyle name="標準 3" xfId="6" xr:uid="{00000000-0005-0000-0000-000007000000}"/>
    <cellStyle name="標準 4" xfId="7" xr:uid="{00000000-0005-0000-0000-000008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olumes\HD-PSU2\&#31478;&#25216;&#20250;\championship2011\CLS2010\Macintosh%20HDDocuments%20and%20Settings\&#12450;&#12510;&#12495;&#12507;&#12540;&#12473;&#12463;&#12521;&#12502;\My%20Documents\Takado\2004\&#29694;&#37329;&#20986;&#32013;&#24115;\&#29694;&#37329;&#20986;&#32013;&#24115;JWRA04-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月"/>
      <sheetName val="２月"/>
      <sheetName val="３月"/>
      <sheetName val="４月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データ"/>
      <sheetName val="総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前期繰越金</v>
          </cell>
        </row>
        <row r="4">
          <cell r="B4" t="str">
            <v>補助金</v>
          </cell>
        </row>
        <row r="5">
          <cell r="B5" t="str">
            <v>指導者資格試験（収入）</v>
          </cell>
        </row>
        <row r="6">
          <cell r="B6" t="str">
            <v>事業主入会金</v>
          </cell>
        </row>
        <row r="7">
          <cell r="B7" t="str">
            <v>事業主会費</v>
          </cell>
        </row>
        <row r="8">
          <cell r="B8" t="str">
            <v>個人入会金</v>
          </cell>
        </row>
        <row r="9">
          <cell r="B9" t="str">
            <v>個人会費</v>
          </cell>
        </row>
        <row r="10">
          <cell r="B10" t="str">
            <v>馬匹登録料</v>
          </cell>
        </row>
        <row r="11">
          <cell r="B11" t="str">
            <v>競技馬登録料#1,2</v>
          </cell>
        </row>
        <row r="12">
          <cell r="B12" t="str">
            <v>競技馬登録料#3</v>
          </cell>
        </row>
        <row r="13">
          <cell r="B13" t="str">
            <v>名義変更手数料</v>
          </cell>
        </row>
        <row r="14">
          <cell r="B14" t="str">
            <v>IBS入会金</v>
          </cell>
        </row>
        <row r="15">
          <cell r="B15" t="str">
            <v>IBS年会費</v>
          </cell>
        </row>
        <row r="16">
          <cell r="B16" t="str">
            <v>JRHAパーティー代（収入）</v>
          </cell>
        </row>
        <row r="17">
          <cell r="B17" t="str">
            <v>口座利息</v>
          </cell>
        </row>
        <row r="18">
          <cell r="B18" t="str">
            <v>雑収入</v>
          </cell>
        </row>
        <row r="19">
          <cell r="B19" t="str">
            <v>過剰入金</v>
          </cell>
        </row>
        <row r="20">
          <cell r="B20" t="str">
            <v>AJWC'04収入総額</v>
          </cell>
        </row>
        <row r="21">
          <cell r="B21" t="str">
            <v>事業主会費05年前受金</v>
          </cell>
        </row>
        <row r="22">
          <cell r="B22" t="str">
            <v>個人入会金05年前受金</v>
          </cell>
        </row>
        <row r="23">
          <cell r="B23" t="str">
            <v>個人会費05年前受金</v>
          </cell>
        </row>
        <row r="24">
          <cell r="B24" t="str">
            <v>給与</v>
          </cell>
        </row>
        <row r="25">
          <cell r="B25" t="str">
            <v>外注費</v>
          </cell>
        </row>
        <row r="26">
          <cell r="B26" t="str">
            <v>消耗品費</v>
          </cell>
        </row>
        <row r="27">
          <cell r="B27" t="str">
            <v>事務用品費</v>
          </cell>
        </row>
        <row r="28">
          <cell r="B28" t="str">
            <v>旅費交通費</v>
          </cell>
        </row>
        <row r="29">
          <cell r="B29" t="str">
            <v>通信費</v>
          </cell>
        </row>
        <row r="30">
          <cell r="B30" t="str">
            <v>水道光熱費</v>
          </cell>
        </row>
        <row r="31">
          <cell r="B31" t="str">
            <v>荷造運搬費</v>
          </cell>
        </row>
        <row r="32">
          <cell r="B32" t="str">
            <v>支払手数料</v>
          </cell>
        </row>
        <row r="33">
          <cell r="B33" t="str">
            <v>広告宣伝費</v>
          </cell>
        </row>
        <row r="34">
          <cell r="B34" t="str">
            <v>租税公課</v>
          </cell>
        </row>
        <row r="35">
          <cell r="B35" t="str">
            <v>会議費</v>
          </cell>
        </row>
        <row r="36">
          <cell r="B36" t="str">
            <v>交際費</v>
          </cell>
        </row>
        <row r="37">
          <cell r="B37" t="str">
            <v>新聞図書費</v>
          </cell>
        </row>
        <row r="38">
          <cell r="B38" t="str">
            <v>諸会費</v>
          </cell>
        </row>
        <row r="39">
          <cell r="B39" t="str">
            <v>JRHAパーティー代（支出）</v>
          </cell>
        </row>
        <row r="40">
          <cell r="B40" t="str">
            <v>JRHA賞典</v>
          </cell>
        </row>
        <row r="41">
          <cell r="B41" t="str">
            <v>指導者資格試験（支出）</v>
          </cell>
        </row>
        <row r="42">
          <cell r="B42" t="str">
            <v>過剰入金返金</v>
          </cell>
        </row>
        <row r="43">
          <cell r="B43" t="str">
            <v>AJWC'04支出総額</v>
          </cell>
        </row>
        <row r="44">
          <cell r="B44" t="str">
            <v>繰越金</v>
          </cell>
        </row>
        <row r="45">
          <cell r="B45" t="str">
            <v>謝礼</v>
          </cell>
        </row>
        <row r="46">
          <cell r="B46" t="str">
            <v>雑費</v>
          </cell>
        </row>
        <row r="47">
          <cell r="B47" t="str">
            <v>AQHAコンベンション</v>
          </cell>
        </row>
        <row r="48">
          <cell r="B48" t="str">
            <v>AQHAジャッジ関連</v>
          </cell>
        </row>
        <row r="49">
          <cell r="B49" t="str">
            <v>AQHA公認料</v>
          </cell>
        </row>
        <row r="50">
          <cell r="B50" t="str">
            <v>大会経費</v>
          </cell>
        </row>
        <row r="51">
          <cell r="B51" t="str">
            <v>03年未収金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84F99-654A-4BB9-BF38-D79D2E7CE30C}">
  <dimension ref="A1:L28"/>
  <sheetViews>
    <sheetView topLeftCell="A5" zoomScaleNormal="100" workbookViewId="0">
      <selection activeCell="B5" sqref="B5"/>
    </sheetView>
  </sheetViews>
  <sheetFormatPr defaultColWidth="8.88671875" defaultRowHeight="13.2"/>
  <cols>
    <col min="1" max="1" width="3.44140625" style="1" bestFit="1" customWidth="1"/>
    <col min="2" max="2" width="11.6640625" style="1" customWidth="1"/>
    <col min="3" max="3" width="21.88671875" style="1" customWidth="1"/>
    <col min="4" max="4" width="7.77734375" style="1" customWidth="1"/>
    <col min="5" max="6" width="9.6640625" style="1" customWidth="1"/>
    <col min="7" max="7" width="30.6640625" style="1" customWidth="1"/>
    <col min="8" max="9" width="9.6640625" style="1" customWidth="1"/>
    <col min="10" max="10" width="6.109375" style="1" customWidth="1"/>
    <col min="11" max="11" width="18.6640625" style="1" customWidth="1"/>
    <col min="12" max="12" width="9.6640625" style="1" customWidth="1"/>
    <col min="13" max="16384" width="8.88671875" style="1"/>
  </cols>
  <sheetData>
    <row r="1" spans="1:12" ht="22.05" customHeight="1">
      <c r="A1" s="236" t="s">
        <v>99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</row>
    <row r="2" spans="1:12" ht="22.0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s="6" customFormat="1" ht="22.05" customHeight="1" thickBot="1">
      <c r="B3" s="218" t="s">
        <v>102</v>
      </c>
      <c r="C3" s="218"/>
      <c r="D3" s="218"/>
      <c r="E3" s="218"/>
      <c r="G3" s="7"/>
      <c r="H3" s="58" t="s">
        <v>6</v>
      </c>
      <c r="I3" s="237"/>
      <c r="J3" s="237"/>
      <c r="K3" s="237"/>
      <c r="L3" s="237"/>
    </row>
    <row r="4" spans="1:12" ht="22.05" customHeight="1" thickTop="1" thickBot="1">
      <c r="B4" s="218" t="s">
        <v>150</v>
      </c>
      <c r="C4" s="218"/>
      <c r="D4" s="218"/>
      <c r="E4" s="218"/>
    </row>
    <row r="5" spans="1:12" ht="22.05" customHeight="1" thickBot="1">
      <c r="A5" s="99"/>
      <c r="B5" s="100" t="s">
        <v>5</v>
      </c>
      <c r="C5" s="96" t="s">
        <v>147</v>
      </c>
      <c r="D5" s="54" t="s">
        <v>111</v>
      </c>
      <c r="E5" s="54" t="s">
        <v>0</v>
      </c>
      <c r="F5" s="5" t="s">
        <v>98</v>
      </c>
      <c r="G5" s="98" t="s">
        <v>148</v>
      </c>
      <c r="H5" s="5" t="s">
        <v>2</v>
      </c>
      <c r="I5" s="181" t="s">
        <v>97</v>
      </c>
      <c r="J5" s="97" t="s">
        <v>1</v>
      </c>
      <c r="K5" s="96" t="s">
        <v>149</v>
      </c>
      <c r="L5" s="53" t="s">
        <v>0</v>
      </c>
    </row>
    <row r="6" spans="1:12" ht="22.05" customHeight="1">
      <c r="A6" s="233">
        <v>1</v>
      </c>
      <c r="B6" s="225"/>
      <c r="C6" s="187"/>
      <c r="D6" s="227"/>
      <c r="E6" s="227"/>
      <c r="F6" s="229"/>
      <c r="G6" s="188"/>
      <c r="H6" s="231"/>
      <c r="I6" s="219"/>
      <c r="J6" s="221"/>
      <c r="K6" s="188"/>
      <c r="L6" s="223"/>
    </row>
    <row r="7" spans="1:12" ht="22.05" customHeight="1" thickBot="1">
      <c r="A7" s="234"/>
      <c r="B7" s="226"/>
      <c r="C7" s="189"/>
      <c r="D7" s="228"/>
      <c r="E7" s="228"/>
      <c r="F7" s="230"/>
      <c r="G7" s="190"/>
      <c r="H7" s="232"/>
      <c r="I7" s="220"/>
      <c r="J7" s="222"/>
      <c r="K7" s="189"/>
      <c r="L7" s="224"/>
    </row>
    <row r="8" spans="1:12" ht="22.05" customHeight="1">
      <c r="A8" s="235">
        <v>2</v>
      </c>
      <c r="B8" s="225"/>
      <c r="C8" s="191"/>
      <c r="D8" s="227"/>
      <c r="E8" s="227"/>
      <c r="F8" s="229"/>
      <c r="G8" s="192"/>
      <c r="H8" s="231"/>
      <c r="I8" s="219"/>
      <c r="J8" s="221"/>
      <c r="K8" s="192"/>
      <c r="L8" s="223"/>
    </row>
    <row r="9" spans="1:12" ht="22.05" customHeight="1" thickBot="1">
      <c r="A9" s="234"/>
      <c r="B9" s="226"/>
      <c r="C9" s="189"/>
      <c r="D9" s="228"/>
      <c r="E9" s="228"/>
      <c r="F9" s="230"/>
      <c r="G9" s="190"/>
      <c r="H9" s="232"/>
      <c r="I9" s="220"/>
      <c r="J9" s="222"/>
      <c r="K9" s="189"/>
      <c r="L9" s="224"/>
    </row>
    <row r="10" spans="1:12" ht="22.05" customHeight="1">
      <c r="A10" s="233">
        <v>3</v>
      </c>
      <c r="B10" s="225"/>
      <c r="C10" s="194"/>
      <c r="D10" s="227"/>
      <c r="E10" s="227"/>
      <c r="F10" s="229"/>
      <c r="G10" s="193"/>
      <c r="H10" s="231"/>
      <c r="I10" s="219"/>
      <c r="J10" s="221"/>
      <c r="K10" s="192"/>
      <c r="L10" s="223"/>
    </row>
    <row r="11" spans="1:12" ht="22.05" customHeight="1" thickBot="1">
      <c r="A11" s="234"/>
      <c r="B11" s="226"/>
      <c r="C11" s="189"/>
      <c r="D11" s="228"/>
      <c r="E11" s="228"/>
      <c r="F11" s="230"/>
      <c r="G11" s="190"/>
      <c r="H11" s="232"/>
      <c r="I11" s="220"/>
      <c r="J11" s="222"/>
      <c r="K11" s="189"/>
      <c r="L11" s="224"/>
    </row>
    <row r="12" spans="1:12" ht="22.05" customHeight="1">
      <c r="A12" s="233">
        <v>4</v>
      </c>
      <c r="B12" s="225"/>
      <c r="C12" s="191"/>
      <c r="D12" s="227"/>
      <c r="E12" s="227"/>
      <c r="F12" s="229"/>
      <c r="G12" s="192"/>
      <c r="H12" s="231"/>
      <c r="I12" s="219"/>
      <c r="J12" s="221"/>
      <c r="K12" s="192"/>
      <c r="L12" s="223"/>
    </row>
    <row r="13" spans="1:12" ht="22.05" customHeight="1" thickBot="1">
      <c r="A13" s="234"/>
      <c r="B13" s="226"/>
      <c r="C13" s="189"/>
      <c r="D13" s="228"/>
      <c r="E13" s="228"/>
      <c r="F13" s="230"/>
      <c r="G13" s="190"/>
      <c r="H13" s="232"/>
      <c r="I13" s="220"/>
      <c r="J13" s="222"/>
      <c r="K13" s="189"/>
      <c r="L13" s="224"/>
    </row>
    <row r="14" spans="1:12" ht="22.05" customHeight="1">
      <c r="A14" s="233">
        <v>5</v>
      </c>
      <c r="B14" s="225"/>
      <c r="C14" s="194"/>
      <c r="D14" s="227"/>
      <c r="E14" s="227"/>
      <c r="F14" s="229"/>
      <c r="G14" s="192"/>
      <c r="H14" s="231"/>
      <c r="I14" s="219"/>
      <c r="J14" s="221"/>
      <c r="K14" s="192"/>
      <c r="L14" s="223"/>
    </row>
    <row r="15" spans="1:12" ht="22.05" customHeight="1" thickBot="1">
      <c r="A15" s="234"/>
      <c r="B15" s="226"/>
      <c r="C15" s="189"/>
      <c r="D15" s="228"/>
      <c r="E15" s="228"/>
      <c r="F15" s="230"/>
      <c r="G15" s="190"/>
      <c r="H15" s="232"/>
      <c r="I15" s="220"/>
      <c r="J15" s="222"/>
      <c r="K15" s="189"/>
      <c r="L15" s="224"/>
    </row>
    <row r="16" spans="1:12" ht="22.05" customHeight="1">
      <c r="A16" s="235">
        <v>6</v>
      </c>
      <c r="B16" s="225"/>
      <c r="C16" s="194"/>
      <c r="D16" s="227"/>
      <c r="E16" s="227"/>
      <c r="F16" s="229"/>
      <c r="G16" s="192"/>
      <c r="H16" s="231"/>
      <c r="I16" s="219"/>
      <c r="J16" s="221"/>
      <c r="K16" s="192"/>
      <c r="L16" s="223"/>
    </row>
    <row r="17" spans="1:12" ht="22.05" customHeight="1" thickBot="1">
      <c r="A17" s="234"/>
      <c r="B17" s="226"/>
      <c r="C17" s="189"/>
      <c r="D17" s="228"/>
      <c r="E17" s="228"/>
      <c r="F17" s="230"/>
      <c r="G17" s="190"/>
      <c r="H17" s="232"/>
      <c r="I17" s="220"/>
      <c r="J17" s="222"/>
      <c r="K17" s="189"/>
      <c r="L17" s="224"/>
    </row>
    <row r="18" spans="1:12" ht="22.05" customHeight="1">
      <c r="A18" s="233">
        <v>7</v>
      </c>
      <c r="B18" s="225"/>
      <c r="C18" s="191"/>
      <c r="D18" s="227"/>
      <c r="E18" s="227"/>
      <c r="F18" s="229"/>
      <c r="G18" s="192"/>
      <c r="H18" s="231"/>
      <c r="I18" s="219"/>
      <c r="J18" s="221"/>
      <c r="K18" s="192"/>
      <c r="L18" s="223"/>
    </row>
    <row r="19" spans="1:12" ht="22.05" customHeight="1" thickBot="1">
      <c r="A19" s="234"/>
      <c r="B19" s="226"/>
      <c r="C19" s="189"/>
      <c r="D19" s="228"/>
      <c r="E19" s="228"/>
      <c r="F19" s="230"/>
      <c r="G19" s="190"/>
      <c r="H19" s="232"/>
      <c r="I19" s="220"/>
      <c r="J19" s="222"/>
      <c r="K19" s="189"/>
      <c r="L19" s="224"/>
    </row>
    <row r="20" spans="1:12" ht="22.05" customHeight="1">
      <c r="A20" s="233">
        <v>8</v>
      </c>
      <c r="B20" s="225"/>
      <c r="C20" s="191"/>
      <c r="D20" s="227"/>
      <c r="E20" s="227"/>
      <c r="F20" s="229"/>
      <c r="G20" s="192"/>
      <c r="H20" s="231"/>
      <c r="I20" s="219"/>
      <c r="J20" s="221"/>
      <c r="K20" s="192"/>
      <c r="L20" s="223"/>
    </row>
    <row r="21" spans="1:12" ht="22.05" customHeight="1" thickBot="1">
      <c r="A21" s="234"/>
      <c r="B21" s="226"/>
      <c r="C21" s="189"/>
      <c r="D21" s="228"/>
      <c r="E21" s="228"/>
      <c r="F21" s="230"/>
      <c r="G21" s="190"/>
      <c r="H21" s="232"/>
      <c r="I21" s="220"/>
      <c r="J21" s="222"/>
      <c r="K21" s="189"/>
      <c r="L21" s="224"/>
    </row>
    <row r="22" spans="1:12" ht="22.05" customHeight="1">
      <c r="A22" s="233">
        <v>9</v>
      </c>
      <c r="B22" s="225"/>
      <c r="C22" s="194"/>
      <c r="D22" s="227"/>
      <c r="E22" s="227"/>
      <c r="F22" s="229"/>
      <c r="G22" s="193"/>
      <c r="H22" s="231"/>
      <c r="I22" s="219"/>
      <c r="J22" s="221"/>
      <c r="K22" s="192"/>
      <c r="L22" s="223"/>
    </row>
    <row r="23" spans="1:12" ht="22.05" customHeight="1" thickBot="1">
      <c r="A23" s="234"/>
      <c r="B23" s="226"/>
      <c r="C23" s="189"/>
      <c r="D23" s="228"/>
      <c r="E23" s="228"/>
      <c r="F23" s="230"/>
      <c r="G23" s="190"/>
      <c r="H23" s="232"/>
      <c r="I23" s="220"/>
      <c r="J23" s="222"/>
      <c r="K23" s="189"/>
      <c r="L23" s="224"/>
    </row>
    <row r="24" spans="1:12" ht="22.05" customHeight="1">
      <c r="A24" s="233">
        <v>10</v>
      </c>
      <c r="B24" s="225"/>
      <c r="C24" s="191"/>
      <c r="D24" s="227"/>
      <c r="E24" s="227"/>
      <c r="F24" s="229"/>
      <c r="G24" s="192"/>
      <c r="H24" s="231"/>
      <c r="I24" s="219"/>
      <c r="J24" s="221"/>
      <c r="K24" s="192"/>
      <c r="L24" s="223"/>
    </row>
    <row r="25" spans="1:12" ht="22.05" customHeight="1" thickBot="1">
      <c r="A25" s="234"/>
      <c r="B25" s="226"/>
      <c r="C25" s="189"/>
      <c r="D25" s="228"/>
      <c r="E25" s="228"/>
      <c r="F25" s="230"/>
      <c r="G25" s="190"/>
      <c r="H25" s="232"/>
      <c r="I25" s="220"/>
      <c r="J25" s="222"/>
      <c r="K25" s="189"/>
      <c r="L25" s="224"/>
    </row>
    <row r="27" spans="1:12">
      <c r="B27"/>
      <c r="H27" t="s">
        <v>104</v>
      </c>
    </row>
    <row r="28" spans="1:12">
      <c r="B28"/>
    </row>
  </sheetData>
  <mergeCells count="92">
    <mergeCell ref="A1:L1"/>
    <mergeCell ref="I3:L3"/>
    <mergeCell ref="A6:A7"/>
    <mergeCell ref="A8:A9"/>
    <mergeCell ref="A10:A11"/>
    <mergeCell ref="F6:F7"/>
    <mergeCell ref="H6:H7"/>
    <mergeCell ref="I6:I7"/>
    <mergeCell ref="J6:J7"/>
    <mergeCell ref="L6:L7"/>
    <mergeCell ref="F8:F9"/>
    <mergeCell ref="H8:H9"/>
    <mergeCell ref="I8:I9"/>
    <mergeCell ref="J8:J9"/>
    <mergeCell ref="L8:L9"/>
    <mergeCell ref="F10:F11"/>
    <mergeCell ref="A12:A13"/>
    <mergeCell ref="A14:A15"/>
    <mergeCell ref="A16:A17"/>
    <mergeCell ref="A18:A19"/>
    <mergeCell ref="A20:A21"/>
    <mergeCell ref="A22:A23"/>
    <mergeCell ref="A24:A25"/>
    <mergeCell ref="B6:B7"/>
    <mergeCell ref="D6:D7"/>
    <mergeCell ref="E6:E7"/>
    <mergeCell ref="B8:B9"/>
    <mergeCell ref="D8:D9"/>
    <mergeCell ref="E8:E9"/>
    <mergeCell ref="B10:B11"/>
    <mergeCell ref="D10:D11"/>
    <mergeCell ref="E10:E11"/>
    <mergeCell ref="B14:B15"/>
    <mergeCell ref="D14:D15"/>
    <mergeCell ref="E14:E15"/>
    <mergeCell ref="B16:B17"/>
    <mergeCell ref="D16:D17"/>
    <mergeCell ref="H10:H11"/>
    <mergeCell ref="I10:I11"/>
    <mergeCell ref="J10:J11"/>
    <mergeCell ref="L10:L11"/>
    <mergeCell ref="B12:B13"/>
    <mergeCell ref="D12:D13"/>
    <mergeCell ref="E12:E13"/>
    <mergeCell ref="F12:F13"/>
    <mergeCell ref="H12:H13"/>
    <mergeCell ref="I12:I13"/>
    <mergeCell ref="J12:J13"/>
    <mergeCell ref="L12:L13"/>
    <mergeCell ref="F14:F15"/>
    <mergeCell ref="H14:H15"/>
    <mergeCell ref="I14:I15"/>
    <mergeCell ref="J14:J15"/>
    <mergeCell ref="L14:L15"/>
    <mergeCell ref="L16:L17"/>
    <mergeCell ref="B18:B19"/>
    <mergeCell ref="D18:D19"/>
    <mergeCell ref="E18:E19"/>
    <mergeCell ref="F18:F19"/>
    <mergeCell ref="H18:H19"/>
    <mergeCell ref="I18:I19"/>
    <mergeCell ref="J18:J19"/>
    <mergeCell ref="L18:L19"/>
    <mergeCell ref="E16:E17"/>
    <mergeCell ref="F16:F17"/>
    <mergeCell ref="H16:H17"/>
    <mergeCell ref="I16:I17"/>
    <mergeCell ref="J16:J17"/>
    <mergeCell ref="I20:I21"/>
    <mergeCell ref="J20:J21"/>
    <mergeCell ref="L20:L21"/>
    <mergeCell ref="B22:B23"/>
    <mergeCell ref="D22:D23"/>
    <mergeCell ref="E22:E23"/>
    <mergeCell ref="F22:F23"/>
    <mergeCell ref="H22:H23"/>
    <mergeCell ref="I22:I23"/>
    <mergeCell ref="J22:J23"/>
    <mergeCell ref="L22:L23"/>
    <mergeCell ref="B20:B21"/>
    <mergeCell ref="D20:D21"/>
    <mergeCell ref="E20:E21"/>
    <mergeCell ref="F20:F21"/>
    <mergeCell ref="H20:H21"/>
    <mergeCell ref="I24:I25"/>
    <mergeCell ref="J24:J25"/>
    <mergeCell ref="L24:L25"/>
    <mergeCell ref="B24:B25"/>
    <mergeCell ref="D24:D25"/>
    <mergeCell ref="E24:E25"/>
    <mergeCell ref="F24:F25"/>
    <mergeCell ref="H24:H25"/>
  </mergeCells>
  <phoneticPr fontId="4"/>
  <printOptions horizontalCentered="1"/>
  <pageMargins left="0.19685039370078741" right="0.19685039370078741" top="0.39370078740157483" bottom="0.39370078740157483" header="0" footer="0"/>
  <pageSetup paperSize="9" scale="98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4B5F2-30AE-4947-861E-478A284F9231}">
  <dimension ref="B1:I26"/>
  <sheetViews>
    <sheetView topLeftCell="B1" zoomScaleNormal="100" workbookViewId="0">
      <selection activeCell="I5" sqref="I5"/>
    </sheetView>
  </sheetViews>
  <sheetFormatPr defaultRowHeight="13.2"/>
  <cols>
    <col min="2" max="2" width="3.44140625" style="1" bestFit="1" customWidth="1"/>
    <col min="3" max="3" width="16" customWidth="1"/>
    <col min="4" max="4" width="24.88671875" customWidth="1"/>
    <col min="5" max="5" width="9.77734375" customWidth="1"/>
    <col min="6" max="6" width="37.109375" customWidth="1"/>
    <col min="7" max="7" width="9.6640625" customWidth="1"/>
    <col min="8" max="8" width="7.21875" customWidth="1"/>
    <col min="9" max="9" width="21.21875" customWidth="1"/>
  </cols>
  <sheetData>
    <row r="1" spans="2:9" s="1" customFormat="1" ht="22.05" customHeight="1">
      <c r="B1" s="236" t="s">
        <v>101</v>
      </c>
      <c r="C1" s="236"/>
      <c r="D1" s="236"/>
      <c r="E1" s="236"/>
      <c r="F1" s="236"/>
      <c r="G1" s="236"/>
      <c r="H1" s="236"/>
      <c r="I1" s="236"/>
    </row>
    <row r="2" spans="2:9" s="1" customFormat="1" ht="22.05" customHeight="1">
      <c r="B2" s="52"/>
      <c r="C2" s="52"/>
      <c r="D2" s="52"/>
      <c r="E2" s="52"/>
      <c r="F2" s="52"/>
      <c r="G2" s="52"/>
      <c r="H2" s="52"/>
      <c r="I2" s="52"/>
    </row>
    <row r="3" spans="2:9" s="6" customFormat="1" ht="22.05" customHeight="1" thickBot="1">
      <c r="B3" s="218" t="s">
        <v>103</v>
      </c>
      <c r="C3" s="218"/>
      <c r="D3" s="218"/>
      <c r="F3" s="7"/>
      <c r="G3" s="58" t="s">
        <v>100</v>
      </c>
      <c r="H3" s="237"/>
      <c r="I3" s="237"/>
    </row>
    <row r="4" spans="2:9" s="1" customFormat="1" ht="22.05" customHeight="1" thickTop="1" thickBot="1">
      <c r="B4" s="218" t="s">
        <v>139</v>
      </c>
    </row>
    <row r="5" spans="2:9" s="1" customFormat="1" ht="22.05" customHeight="1" thickBot="1">
      <c r="B5" s="99"/>
      <c r="C5" s="182" t="s">
        <v>5</v>
      </c>
      <c r="D5" s="96" t="s">
        <v>147</v>
      </c>
      <c r="E5" s="54" t="s">
        <v>82</v>
      </c>
      <c r="F5" s="98" t="s">
        <v>148</v>
      </c>
      <c r="G5" s="181" t="s">
        <v>97</v>
      </c>
      <c r="H5" s="97" t="s">
        <v>1</v>
      </c>
      <c r="I5" s="183" t="s">
        <v>149</v>
      </c>
    </row>
    <row r="6" spans="2:9" s="1" customFormat="1" ht="22.05" customHeight="1">
      <c r="B6" s="246">
        <v>1</v>
      </c>
      <c r="C6" s="238"/>
      <c r="D6" s="196"/>
      <c r="E6" s="240"/>
      <c r="F6" s="175"/>
      <c r="G6" s="242"/>
      <c r="H6" s="244"/>
      <c r="I6" s="184"/>
    </row>
    <row r="7" spans="2:9" s="1" customFormat="1" ht="22.05" customHeight="1" thickBot="1">
      <c r="B7" s="247"/>
      <c r="C7" s="239"/>
      <c r="D7" s="197"/>
      <c r="E7" s="241"/>
      <c r="F7" s="198"/>
      <c r="G7" s="243"/>
      <c r="H7" s="245"/>
      <c r="I7" s="195"/>
    </row>
    <row r="8" spans="2:9" s="1" customFormat="1" ht="22.05" customHeight="1">
      <c r="B8" s="246">
        <v>2</v>
      </c>
      <c r="C8" s="238"/>
      <c r="D8" s="196"/>
      <c r="E8" s="240"/>
      <c r="F8" s="175"/>
      <c r="G8" s="242"/>
      <c r="H8" s="244"/>
      <c r="I8" s="184"/>
    </row>
    <row r="9" spans="2:9" s="1" customFormat="1" ht="22.05" customHeight="1" thickBot="1">
      <c r="B9" s="247"/>
      <c r="C9" s="239"/>
      <c r="D9" s="197"/>
      <c r="E9" s="241"/>
      <c r="F9" s="198"/>
      <c r="G9" s="243"/>
      <c r="H9" s="245"/>
      <c r="I9" s="195"/>
    </row>
    <row r="10" spans="2:9" s="1" customFormat="1" ht="22.05" customHeight="1">
      <c r="B10" s="246">
        <v>3</v>
      </c>
      <c r="C10" s="238"/>
      <c r="D10" s="196"/>
      <c r="E10" s="240"/>
      <c r="F10" s="175"/>
      <c r="G10" s="242"/>
      <c r="H10" s="244"/>
      <c r="I10" s="184"/>
    </row>
    <row r="11" spans="2:9" s="1" customFormat="1" ht="22.05" customHeight="1" thickBot="1">
      <c r="B11" s="247"/>
      <c r="C11" s="239"/>
      <c r="D11" s="197"/>
      <c r="E11" s="241"/>
      <c r="F11" s="198"/>
      <c r="G11" s="243"/>
      <c r="H11" s="245"/>
      <c r="I11" s="195"/>
    </row>
    <row r="12" spans="2:9" s="1" customFormat="1" ht="22.05" customHeight="1">
      <c r="B12" s="246">
        <v>4</v>
      </c>
      <c r="C12" s="238"/>
      <c r="D12" s="196"/>
      <c r="E12" s="240"/>
      <c r="F12" s="175"/>
      <c r="G12" s="242"/>
      <c r="H12" s="244"/>
      <c r="I12" s="184"/>
    </row>
    <row r="13" spans="2:9" s="1" customFormat="1" ht="22.05" customHeight="1" thickBot="1">
      <c r="B13" s="247"/>
      <c r="C13" s="239"/>
      <c r="D13" s="197"/>
      <c r="E13" s="241"/>
      <c r="F13" s="198"/>
      <c r="G13" s="243"/>
      <c r="H13" s="245"/>
      <c r="I13" s="195"/>
    </row>
    <row r="14" spans="2:9" s="1" customFormat="1" ht="22.05" customHeight="1">
      <c r="B14" s="246">
        <v>5</v>
      </c>
      <c r="C14" s="238"/>
      <c r="D14" s="196"/>
      <c r="E14" s="240"/>
      <c r="F14" s="175"/>
      <c r="G14" s="242"/>
      <c r="H14" s="244"/>
      <c r="I14" s="184"/>
    </row>
    <row r="15" spans="2:9" s="1" customFormat="1" ht="22.05" customHeight="1" thickBot="1">
      <c r="B15" s="247"/>
      <c r="C15" s="239"/>
      <c r="D15" s="197"/>
      <c r="E15" s="241"/>
      <c r="F15" s="198"/>
      <c r="G15" s="243"/>
      <c r="H15" s="245"/>
      <c r="I15" s="195"/>
    </row>
    <row r="16" spans="2:9" s="1" customFormat="1" ht="22.05" customHeight="1">
      <c r="B16" s="246">
        <v>6</v>
      </c>
      <c r="C16" s="238"/>
      <c r="D16" s="196"/>
      <c r="E16" s="240"/>
      <c r="F16" s="175"/>
      <c r="G16" s="242"/>
      <c r="H16" s="244"/>
      <c r="I16" s="184"/>
    </row>
    <row r="17" spans="2:9" s="1" customFormat="1" ht="22.05" customHeight="1" thickBot="1">
      <c r="B17" s="247"/>
      <c r="C17" s="239"/>
      <c r="D17" s="197"/>
      <c r="E17" s="241"/>
      <c r="F17" s="198"/>
      <c r="G17" s="243"/>
      <c r="H17" s="245"/>
      <c r="I17" s="195"/>
    </row>
    <row r="18" spans="2:9" s="1" customFormat="1" ht="22.05" customHeight="1">
      <c r="B18" s="246">
        <v>7</v>
      </c>
      <c r="C18" s="238"/>
      <c r="D18" s="196"/>
      <c r="E18" s="240"/>
      <c r="F18" s="175"/>
      <c r="G18" s="242"/>
      <c r="H18" s="244"/>
      <c r="I18" s="184"/>
    </row>
    <row r="19" spans="2:9" s="1" customFormat="1" ht="22.05" customHeight="1" thickBot="1">
      <c r="B19" s="247"/>
      <c r="C19" s="239"/>
      <c r="D19" s="197"/>
      <c r="E19" s="241"/>
      <c r="F19" s="198"/>
      <c r="G19" s="243"/>
      <c r="H19" s="245"/>
      <c r="I19" s="195"/>
    </row>
    <row r="20" spans="2:9" s="1" customFormat="1" ht="22.05" customHeight="1">
      <c r="B20" s="246">
        <v>8</v>
      </c>
      <c r="C20" s="238"/>
      <c r="D20" s="196"/>
      <c r="E20" s="240"/>
      <c r="F20" s="175"/>
      <c r="G20" s="242"/>
      <c r="H20" s="244"/>
      <c r="I20" s="184"/>
    </row>
    <row r="21" spans="2:9" s="1" customFormat="1" ht="22.05" customHeight="1" thickBot="1">
      <c r="B21" s="247"/>
      <c r="C21" s="239"/>
      <c r="D21" s="197"/>
      <c r="E21" s="241"/>
      <c r="F21" s="198"/>
      <c r="G21" s="243"/>
      <c r="H21" s="245"/>
      <c r="I21" s="195"/>
    </row>
    <row r="22" spans="2:9" s="1" customFormat="1" ht="22.05" customHeight="1">
      <c r="B22" s="246">
        <v>9</v>
      </c>
      <c r="C22" s="238"/>
      <c r="D22" s="196"/>
      <c r="E22" s="240"/>
      <c r="F22" s="175"/>
      <c r="G22" s="242"/>
      <c r="H22" s="244"/>
      <c r="I22" s="184"/>
    </row>
    <row r="23" spans="2:9" s="1" customFormat="1" ht="22.05" customHeight="1" thickBot="1">
      <c r="B23" s="247"/>
      <c r="C23" s="239"/>
      <c r="D23" s="197"/>
      <c r="E23" s="241"/>
      <c r="F23" s="198"/>
      <c r="G23" s="243"/>
      <c r="H23" s="245"/>
      <c r="I23" s="195"/>
    </row>
    <row r="24" spans="2:9" s="1" customFormat="1" ht="22.05" customHeight="1">
      <c r="B24" s="246">
        <v>10</v>
      </c>
      <c r="C24" s="238"/>
      <c r="D24" s="196"/>
      <c r="E24" s="240"/>
      <c r="F24" s="175"/>
      <c r="G24" s="242"/>
      <c r="H24" s="244"/>
      <c r="I24" s="184"/>
    </row>
    <row r="25" spans="2:9" s="1" customFormat="1" ht="22.05" customHeight="1" thickBot="1">
      <c r="B25" s="247"/>
      <c r="C25" s="239"/>
      <c r="D25" s="197"/>
      <c r="E25" s="241"/>
      <c r="F25" s="198"/>
      <c r="G25" s="243"/>
      <c r="H25" s="245"/>
      <c r="I25" s="195"/>
    </row>
    <row r="26" spans="2:9">
      <c r="F26" t="s">
        <v>104</v>
      </c>
    </row>
  </sheetData>
  <mergeCells count="52">
    <mergeCell ref="H3:I3"/>
    <mergeCell ref="B1:I1"/>
    <mergeCell ref="B6:B7"/>
    <mergeCell ref="B8:B9"/>
    <mergeCell ref="B10:B11"/>
    <mergeCell ref="H10:H11"/>
    <mergeCell ref="C12:C13"/>
    <mergeCell ref="B12:B13"/>
    <mergeCell ref="B14:B15"/>
    <mergeCell ref="B16:B17"/>
    <mergeCell ref="H6:H7"/>
    <mergeCell ref="C8:C9"/>
    <mergeCell ref="E8:E9"/>
    <mergeCell ref="G8:G9"/>
    <mergeCell ref="H8:H9"/>
    <mergeCell ref="H12:H13"/>
    <mergeCell ref="H14:H15"/>
    <mergeCell ref="E16:E17"/>
    <mergeCell ref="G16:G17"/>
    <mergeCell ref="H16:H17"/>
    <mergeCell ref="B22:B23"/>
    <mergeCell ref="B24:B25"/>
    <mergeCell ref="C6:C7"/>
    <mergeCell ref="E6:E7"/>
    <mergeCell ref="G6:G7"/>
    <mergeCell ref="C10:C11"/>
    <mergeCell ref="E10:E11"/>
    <mergeCell ref="G10:G11"/>
    <mergeCell ref="B18:B19"/>
    <mergeCell ref="B20:B21"/>
    <mergeCell ref="E12:E13"/>
    <mergeCell ref="G12:G13"/>
    <mergeCell ref="C14:C15"/>
    <mergeCell ref="E14:E15"/>
    <mergeCell ref="G14:G15"/>
    <mergeCell ref="C16:C17"/>
    <mergeCell ref="C18:C19"/>
    <mergeCell ref="E18:E19"/>
    <mergeCell ref="G18:G19"/>
    <mergeCell ref="H18:H19"/>
    <mergeCell ref="C24:C25"/>
    <mergeCell ref="E24:E25"/>
    <mergeCell ref="G24:G25"/>
    <mergeCell ref="H24:H25"/>
    <mergeCell ref="C20:C21"/>
    <mergeCell ref="E20:E21"/>
    <mergeCell ref="G20:G21"/>
    <mergeCell ref="H20:H21"/>
    <mergeCell ref="C22:C23"/>
    <mergeCell ref="E22:E23"/>
    <mergeCell ref="G22:G23"/>
    <mergeCell ref="H22:H23"/>
  </mergeCells>
  <phoneticPr fontId="4"/>
  <pageMargins left="0.19685039370078741" right="0.19685039370078741" top="0.35433070866141736" bottom="0.35433070866141736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25"/>
  <sheetViews>
    <sheetView zoomScaleNormal="100" workbookViewId="0">
      <selection activeCell="C5" sqref="C5"/>
    </sheetView>
  </sheetViews>
  <sheetFormatPr defaultRowHeight="13.2"/>
  <cols>
    <col min="1" max="1" width="17.6640625" customWidth="1"/>
    <col min="2" max="2" width="3.5546875" bestFit="1" customWidth="1"/>
    <col min="3" max="3" width="38.21875" customWidth="1"/>
    <col min="4" max="4" width="64.88671875" customWidth="1"/>
  </cols>
  <sheetData>
    <row r="1" spans="2:5" ht="19.95" customHeight="1">
      <c r="B1" s="236" t="s">
        <v>33</v>
      </c>
      <c r="C1" s="236"/>
      <c r="D1" s="236"/>
    </row>
    <row r="2" spans="2:5" ht="19.95" customHeight="1">
      <c r="B2" s="52"/>
      <c r="C2" s="52"/>
      <c r="D2" s="52"/>
    </row>
    <row r="3" spans="2:5" ht="19.95" customHeight="1" thickBot="1">
      <c r="B3" s="6"/>
      <c r="C3" s="6"/>
      <c r="D3" s="144" t="s">
        <v>53</v>
      </c>
    </row>
    <row r="4" spans="2:5" ht="19.95" customHeight="1" thickBot="1">
      <c r="B4" s="1"/>
      <c r="C4" s="1"/>
      <c r="D4" s="1"/>
    </row>
    <row r="5" spans="2:5" ht="19.95" customHeight="1" thickBot="1">
      <c r="B5" s="99"/>
      <c r="C5" s="98" t="s">
        <v>4</v>
      </c>
      <c r="D5" s="172" t="s">
        <v>3</v>
      </c>
    </row>
    <row r="6" spans="2:5" ht="19.95" customHeight="1">
      <c r="B6" s="55">
        <v>1</v>
      </c>
      <c r="C6" s="4"/>
      <c r="D6" s="175"/>
      <c r="E6" s="176"/>
    </row>
    <row r="7" spans="2:5" ht="19.95" customHeight="1">
      <c r="B7" s="56">
        <v>2</v>
      </c>
      <c r="C7" s="3"/>
      <c r="D7" s="177"/>
      <c r="E7" s="176"/>
    </row>
    <row r="8" spans="2:5" ht="19.95" customHeight="1">
      <c r="B8" s="56">
        <v>3</v>
      </c>
      <c r="C8" s="3"/>
      <c r="D8" s="177"/>
      <c r="E8" s="176"/>
    </row>
    <row r="9" spans="2:5" ht="19.95" customHeight="1">
      <c r="B9" s="56">
        <v>4</v>
      </c>
      <c r="C9" s="3"/>
      <c r="D9" s="177"/>
      <c r="E9" s="176"/>
    </row>
    <row r="10" spans="2:5" ht="19.95" customHeight="1" thickBot="1">
      <c r="B10" s="57">
        <v>5</v>
      </c>
      <c r="C10" s="2"/>
      <c r="D10" s="178"/>
      <c r="E10" s="176"/>
    </row>
    <row r="11" spans="2:5" ht="19.95" customHeight="1">
      <c r="B11" s="55">
        <v>6</v>
      </c>
      <c r="C11" s="4"/>
      <c r="D11" s="179"/>
    </row>
    <row r="12" spans="2:5" ht="19.95" customHeight="1">
      <c r="B12" s="56">
        <v>7</v>
      </c>
      <c r="C12" s="3"/>
      <c r="D12" s="177"/>
      <c r="E12" s="176"/>
    </row>
    <row r="13" spans="2:5" ht="19.95" customHeight="1">
      <c r="B13" s="56">
        <v>8</v>
      </c>
      <c r="C13" s="3"/>
      <c r="D13" s="177"/>
      <c r="E13" s="176"/>
    </row>
    <row r="14" spans="2:5" ht="19.95" customHeight="1">
      <c r="B14" s="56">
        <v>9</v>
      </c>
      <c r="C14" s="3"/>
      <c r="D14" s="177"/>
      <c r="E14" s="176"/>
    </row>
    <row r="15" spans="2:5" ht="19.95" customHeight="1" thickBot="1">
      <c r="B15" s="57">
        <v>10</v>
      </c>
      <c r="C15" s="2"/>
      <c r="D15" s="178"/>
      <c r="E15" s="176"/>
    </row>
    <row r="16" spans="2:5" ht="19.95" customHeight="1">
      <c r="B16" s="55">
        <v>11</v>
      </c>
      <c r="C16" s="4"/>
      <c r="D16" s="175"/>
      <c r="E16" s="176"/>
    </row>
    <row r="17" spans="2:5" ht="19.95" customHeight="1">
      <c r="B17" s="56">
        <v>12</v>
      </c>
      <c r="C17" s="3"/>
      <c r="D17" s="177"/>
      <c r="E17" s="176"/>
    </row>
    <row r="18" spans="2:5" ht="19.95" customHeight="1">
      <c r="B18" s="56">
        <v>13</v>
      </c>
      <c r="C18" s="3"/>
      <c r="D18" s="177"/>
      <c r="E18" s="176"/>
    </row>
    <row r="19" spans="2:5" ht="19.95" customHeight="1">
      <c r="B19" s="56">
        <v>14</v>
      </c>
      <c r="C19" s="3"/>
      <c r="D19" s="177"/>
      <c r="E19" s="176"/>
    </row>
    <row r="20" spans="2:5" ht="19.95" customHeight="1" thickBot="1">
      <c r="B20" s="173">
        <v>15</v>
      </c>
      <c r="C20" s="174"/>
      <c r="D20" s="180"/>
      <c r="E20" s="176"/>
    </row>
    <row r="21" spans="2:5" ht="19.95" customHeight="1">
      <c r="B21" s="250" t="s">
        <v>34</v>
      </c>
      <c r="C21" s="251"/>
      <c r="D21" s="251"/>
      <c r="E21" s="176"/>
    </row>
    <row r="22" spans="2:5" ht="45.6" customHeight="1" thickBot="1">
      <c r="B22" s="252"/>
      <c r="C22" s="253"/>
      <c r="D22" s="253"/>
      <c r="E22" s="176"/>
    </row>
    <row r="23" spans="2:5" ht="19.95" customHeight="1">
      <c r="B23" s="248" t="s">
        <v>54</v>
      </c>
      <c r="C23" s="248"/>
      <c r="D23" s="248"/>
    </row>
    <row r="24" spans="2:5" ht="19.95" customHeight="1">
      <c r="B24" s="248" t="s">
        <v>55</v>
      </c>
      <c r="C24" s="249"/>
      <c r="D24" s="249"/>
    </row>
    <row r="25" spans="2:5" ht="19.95" customHeight="1">
      <c r="B25" s="248"/>
      <c r="C25" s="249"/>
      <c r="D25" s="249"/>
    </row>
  </sheetData>
  <mergeCells count="6">
    <mergeCell ref="B25:D25"/>
    <mergeCell ref="B1:D1"/>
    <mergeCell ref="B21:D21"/>
    <mergeCell ref="B22:D22"/>
    <mergeCell ref="B23:D23"/>
    <mergeCell ref="B24:D24"/>
  </mergeCells>
  <phoneticPr fontId="4"/>
  <pageMargins left="0.25" right="0.25" top="0.75" bottom="0.75" header="0.3" footer="0.3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9"/>
  <sheetViews>
    <sheetView tabSelected="1" topLeftCell="A35" zoomScale="127" zoomScaleNormal="145" workbookViewId="0">
      <selection activeCell="H57" sqref="H57"/>
    </sheetView>
  </sheetViews>
  <sheetFormatPr defaultRowHeight="13.2"/>
  <cols>
    <col min="1" max="1" width="26.44140625" bestFit="1" customWidth="1"/>
    <col min="2" max="2" width="8.109375" customWidth="1"/>
    <col min="3" max="3" width="17.21875" customWidth="1"/>
    <col min="4" max="4" width="11.109375" customWidth="1"/>
    <col min="5" max="5" width="8.44140625" customWidth="1"/>
    <col min="6" max="6" width="11" customWidth="1"/>
    <col min="7" max="7" width="12.33203125" customWidth="1"/>
  </cols>
  <sheetData>
    <row r="1" spans="1:7" ht="14.4">
      <c r="A1" s="254" t="s">
        <v>25</v>
      </c>
      <c r="B1" s="254"/>
      <c r="C1" s="255"/>
      <c r="D1" s="255"/>
      <c r="E1" s="255"/>
      <c r="F1" s="255"/>
      <c r="G1" s="255"/>
    </row>
    <row r="2" spans="1:7" s="8" customFormat="1" ht="10.8">
      <c r="A2" s="20" t="s">
        <v>39</v>
      </c>
      <c r="B2" s="20"/>
      <c r="C2" s="19"/>
      <c r="D2" s="19"/>
      <c r="E2" s="19"/>
      <c r="F2" s="19"/>
      <c r="G2" s="19"/>
    </row>
    <row r="3" spans="1:7" s="8" customFormat="1" ht="14.1" customHeight="1">
      <c r="A3" s="89" t="s">
        <v>24</v>
      </c>
      <c r="B3" s="89"/>
      <c r="C3" s="168"/>
      <c r="D3" s="169"/>
      <c r="E3" s="88" t="s">
        <v>40</v>
      </c>
      <c r="F3" s="264"/>
      <c r="G3" s="265"/>
    </row>
    <row r="4" spans="1:7" s="8" customFormat="1" ht="14.1" customHeight="1">
      <c r="A4" s="266" t="s">
        <v>36</v>
      </c>
      <c r="B4" s="167"/>
      <c r="C4" s="268" t="s">
        <v>38</v>
      </c>
      <c r="D4" s="269"/>
      <c r="E4" s="101" t="s">
        <v>37</v>
      </c>
      <c r="F4" s="86"/>
      <c r="G4" s="134"/>
    </row>
    <row r="5" spans="1:7" s="8" customFormat="1" ht="14.1" customHeight="1">
      <c r="A5" s="267"/>
      <c r="B5" s="145"/>
      <c r="C5" s="270"/>
      <c r="D5" s="271"/>
      <c r="E5" s="87" t="s">
        <v>137</v>
      </c>
      <c r="F5" s="262"/>
      <c r="G5" s="263"/>
    </row>
    <row r="6" spans="1:7" s="8" customFormat="1" ht="14.1" customHeight="1">
      <c r="A6" s="20"/>
      <c r="B6" s="20"/>
      <c r="C6" s="19"/>
      <c r="D6" s="19"/>
      <c r="E6" s="19"/>
      <c r="F6" s="19"/>
      <c r="G6" s="19"/>
    </row>
    <row r="7" spans="1:7" s="8" customFormat="1" ht="14.1" customHeight="1" thickBot="1">
      <c r="A7" s="9" t="s">
        <v>23</v>
      </c>
      <c r="B7" s="9"/>
      <c r="C7" s="9"/>
      <c r="D7" s="9"/>
      <c r="G7" s="10"/>
    </row>
    <row r="8" spans="1:7" s="8" customFormat="1" ht="14.1" customHeight="1" thickBot="1">
      <c r="A8" s="46" t="s">
        <v>22</v>
      </c>
      <c r="B8" s="146" t="s">
        <v>76</v>
      </c>
      <c r="C8" s="47" t="s">
        <v>21</v>
      </c>
      <c r="D8" s="48" t="s">
        <v>20</v>
      </c>
      <c r="E8" s="48" t="s">
        <v>19</v>
      </c>
      <c r="F8" s="48" t="s">
        <v>18</v>
      </c>
      <c r="G8" s="49" t="s">
        <v>17</v>
      </c>
    </row>
    <row r="9" spans="1:7" s="8" customFormat="1" ht="14.1" customHeight="1">
      <c r="A9" s="259" t="s">
        <v>112</v>
      </c>
      <c r="B9" s="272" t="s">
        <v>77</v>
      </c>
      <c r="C9" s="59" t="s">
        <v>73</v>
      </c>
      <c r="D9" s="60" t="s">
        <v>119</v>
      </c>
      <c r="E9" s="32"/>
      <c r="F9" s="64">
        <v>20000</v>
      </c>
      <c r="G9" s="65">
        <f t="shared" ref="G9:G30" si="0">E9*F9</f>
        <v>0</v>
      </c>
    </row>
    <row r="10" spans="1:7" s="8" customFormat="1" ht="14.1" customHeight="1">
      <c r="A10" s="260"/>
      <c r="B10" s="261"/>
      <c r="C10" s="61" t="s">
        <v>74</v>
      </c>
      <c r="D10" s="62" t="s">
        <v>120</v>
      </c>
      <c r="E10" s="17"/>
      <c r="F10" s="66">
        <v>20000</v>
      </c>
      <c r="G10" s="67">
        <f t="shared" si="0"/>
        <v>0</v>
      </c>
    </row>
    <row r="11" spans="1:7" s="8" customFormat="1" ht="14.1" customHeight="1" thickBot="1">
      <c r="A11" s="260"/>
      <c r="B11" s="273"/>
      <c r="C11" s="63" t="s">
        <v>75</v>
      </c>
      <c r="D11" s="110" t="s">
        <v>121</v>
      </c>
      <c r="E11" s="111"/>
      <c r="F11" s="72">
        <v>20000</v>
      </c>
      <c r="G11" s="73">
        <f t="shared" si="0"/>
        <v>0</v>
      </c>
    </row>
    <row r="12" spans="1:7" s="8" customFormat="1" ht="14.1" customHeight="1">
      <c r="A12" s="256" t="s">
        <v>78</v>
      </c>
      <c r="B12" s="261" t="s">
        <v>77</v>
      </c>
      <c r="C12" s="122" t="s">
        <v>79</v>
      </c>
      <c r="D12" s="150" t="s">
        <v>83</v>
      </c>
      <c r="E12" s="39"/>
      <c r="F12" s="66">
        <v>20000</v>
      </c>
      <c r="G12" s="68">
        <f t="shared" si="0"/>
        <v>0</v>
      </c>
    </row>
    <row r="13" spans="1:7" s="8" customFormat="1" ht="14.1" customHeight="1" thickBot="1">
      <c r="A13" s="261"/>
      <c r="B13" s="261"/>
      <c r="C13" s="63" t="s">
        <v>80</v>
      </c>
      <c r="D13" s="70" t="s">
        <v>122</v>
      </c>
      <c r="E13" s="151"/>
      <c r="F13" s="72">
        <v>15000</v>
      </c>
      <c r="G13" s="73">
        <f t="shared" si="0"/>
        <v>0</v>
      </c>
    </row>
    <row r="14" spans="1:7" s="8" customFormat="1" ht="14.1" customHeight="1">
      <c r="A14" s="261"/>
      <c r="B14" s="272" t="s">
        <v>82</v>
      </c>
      <c r="C14" s="148" t="s">
        <v>79</v>
      </c>
      <c r="D14" s="28" t="s">
        <v>83</v>
      </c>
      <c r="E14" s="39"/>
      <c r="F14" s="15">
        <v>20000</v>
      </c>
      <c r="G14" s="149">
        <f>E14*F14</f>
        <v>0</v>
      </c>
    </row>
    <row r="15" spans="1:7" s="8" customFormat="1" ht="14.1" customHeight="1">
      <c r="A15" s="261"/>
      <c r="B15" s="261"/>
      <c r="C15" s="103" t="s">
        <v>81</v>
      </c>
      <c r="D15" s="200" t="s">
        <v>123</v>
      </c>
      <c r="E15" s="111"/>
      <c r="F15" s="115">
        <v>15000</v>
      </c>
      <c r="G15" s="201">
        <f t="shared" si="0"/>
        <v>0</v>
      </c>
    </row>
    <row r="16" spans="1:7" s="8" customFormat="1" ht="14.1" customHeight="1" thickBot="1">
      <c r="A16" s="261"/>
      <c r="B16" s="261"/>
      <c r="C16" s="103" t="s">
        <v>146</v>
      </c>
      <c r="D16" s="208" t="s">
        <v>113</v>
      </c>
      <c r="E16" s="40"/>
      <c r="F16" s="209">
        <v>15000</v>
      </c>
      <c r="G16" s="201">
        <f t="shared" si="0"/>
        <v>0</v>
      </c>
    </row>
    <row r="17" spans="1:7" s="8" customFormat="1" ht="14.1" customHeight="1">
      <c r="A17" s="272" t="s">
        <v>105</v>
      </c>
      <c r="B17" s="272" t="s">
        <v>77</v>
      </c>
      <c r="C17" s="59" t="s">
        <v>85</v>
      </c>
      <c r="D17" s="203" t="s">
        <v>107</v>
      </c>
      <c r="E17" s="17"/>
      <c r="F17" s="66">
        <v>25000</v>
      </c>
      <c r="G17" s="71">
        <f t="shared" si="0"/>
        <v>0</v>
      </c>
    </row>
    <row r="18" spans="1:7" s="8" customFormat="1" ht="14.1" customHeight="1">
      <c r="A18" s="261"/>
      <c r="B18" s="261"/>
      <c r="C18" s="122" t="s">
        <v>79</v>
      </c>
      <c r="D18" s="203" t="s">
        <v>108</v>
      </c>
      <c r="E18" s="17"/>
      <c r="F18" s="66">
        <v>25000</v>
      </c>
      <c r="G18" s="68">
        <f t="shared" si="0"/>
        <v>0</v>
      </c>
    </row>
    <row r="19" spans="1:7" s="8" customFormat="1" ht="14.1" customHeight="1" thickBot="1">
      <c r="A19" s="261"/>
      <c r="B19" s="273"/>
      <c r="C19" s="204" t="s">
        <v>80</v>
      </c>
      <c r="D19" s="205" t="s">
        <v>124</v>
      </c>
      <c r="E19" s="202"/>
      <c r="F19" s="69">
        <v>20000</v>
      </c>
      <c r="G19" s="206">
        <f t="shared" si="0"/>
        <v>0</v>
      </c>
    </row>
    <row r="20" spans="1:7" s="8" customFormat="1" ht="14.1" customHeight="1">
      <c r="A20" s="261"/>
      <c r="B20" s="272" t="s">
        <v>82</v>
      </c>
      <c r="C20" s="148" t="s">
        <v>106</v>
      </c>
      <c r="D20" s="199" t="s">
        <v>109</v>
      </c>
      <c r="E20" s="17"/>
      <c r="F20" s="15">
        <v>25000</v>
      </c>
      <c r="G20" s="149">
        <f t="shared" si="0"/>
        <v>0</v>
      </c>
    </row>
    <row r="21" spans="1:7" s="8" customFormat="1" ht="14.1" customHeight="1">
      <c r="A21" s="261"/>
      <c r="B21" s="261"/>
      <c r="C21" s="148" t="s">
        <v>79</v>
      </c>
      <c r="D21" s="199" t="s">
        <v>110</v>
      </c>
      <c r="E21" s="17"/>
      <c r="F21" s="15">
        <v>25000</v>
      </c>
      <c r="G21" s="149">
        <f t="shared" si="0"/>
        <v>0</v>
      </c>
    </row>
    <row r="22" spans="1:7" s="8" customFormat="1" ht="14.1" customHeight="1" thickBot="1">
      <c r="A22" s="273"/>
      <c r="B22" s="273"/>
      <c r="C22" s="148" t="s">
        <v>81</v>
      </c>
      <c r="D22" s="199" t="s">
        <v>125</v>
      </c>
      <c r="E22" s="17"/>
      <c r="F22" s="15">
        <v>20000</v>
      </c>
      <c r="G22" s="149">
        <f t="shared" si="0"/>
        <v>0</v>
      </c>
    </row>
    <row r="23" spans="1:7" s="8" customFormat="1" ht="14.1" customHeight="1">
      <c r="A23" s="256" t="s">
        <v>84</v>
      </c>
      <c r="B23" s="272" t="s">
        <v>77</v>
      </c>
      <c r="C23" s="59" t="s">
        <v>85</v>
      </c>
      <c r="D23" s="60" t="s">
        <v>86</v>
      </c>
      <c r="E23" s="32"/>
      <c r="F23" s="64">
        <v>15000</v>
      </c>
      <c r="G23" s="71">
        <f t="shared" si="0"/>
        <v>0</v>
      </c>
    </row>
    <row r="24" spans="1:7" s="8" customFormat="1" ht="14.1" customHeight="1">
      <c r="A24" s="257"/>
      <c r="B24" s="261"/>
      <c r="C24" s="109" t="s">
        <v>79</v>
      </c>
      <c r="D24" s="110" t="s">
        <v>87</v>
      </c>
      <c r="E24" s="111"/>
      <c r="F24" s="107">
        <v>15000</v>
      </c>
      <c r="G24" s="108">
        <f t="shared" si="0"/>
        <v>0</v>
      </c>
    </row>
    <row r="25" spans="1:7" s="8" customFormat="1" ht="14.1" customHeight="1" thickBot="1">
      <c r="A25" s="257"/>
      <c r="B25" s="273"/>
      <c r="C25" s="61" t="s">
        <v>80</v>
      </c>
      <c r="D25" s="112" t="s">
        <v>126</v>
      </c>
      <c r="E25" s="105"/>
      <c r="F25" s="113">
        <v>10000</v>
      </c>
      <c r="G25" s="124">
        <f t="shared" si="0"/>
        <v>0</v>
      </c>
    </row>
    <row r="26" spans="1:7" s="8" customFormat="1" ht="14.1" customHeight="1">
      <c r="A26" s="257"/>
      <c r="B26" s="272" t="s">
        <v>82</v>
      </c>
      <c r="C26" s="30" t="s">
        <v>85</v>
      </c>
      <c r="D26" s="31" t="s">
        <v>86</v>
      </c>
      <c r="E26" s="32"/>
      <c r="F26" s="33">
        <v>15000</v>
      </c>
      <c r="G26" s="38">
        <f t="shared" si="0"/>
        <v>0</v>
      </c>
    </row>
    <row r="27" spans="1:7" s="8" customFormat="1" ht="14.1" customHeight="1">
      <c r="A27" s="257"/>
      <c r="B27" s="261"/>
      <c r="C27" s="103" t="s">
        <v>79</v>
      </c>
      <c r="D27" s="114" t="s">
        <v>87</v>
      </c>
      <c r="E27" s="111"/>
      <c r="F27" s="115">
        <v>15000</v>
      </c>
      <c r="G27" s="116">
        <f t="shared" si="0"/>
        <v>0</v>
      </c>
    </row>
    <row r="28" spans="1:7" s="8" customFormat="1" ht="14.1" customHeight="1" thickBot="1">
      <c r="A28" s="258"/>
      <c r="B28" s="273"/>
      <c r="C28" s="103" t="s">
        <v>81</v>
      </c>
      <c r="D28" s="104" t="s">
        <v>127</v>
      </c>
      <c r="E28" s="105"/>
      <c r="F28" s="106">
        <v>10000</v>
      </c>
      <c r="G28" s="123">
        <f t="shared" si="0"/>
        <v>0</v>
      </c>
    </row>
    <row r="29" spans="1:7" s="8" customFormat="1" ht="14.1" customHeight="1">
      <c r="A29" s="296" t="s">
        <v>88</v>
      </c>
      <c r="B29" s="292" t="s">
        <v>77</v>
      </c>
      <c r="C29" s="59" t="s">
        <v>85</v>
      </c>
      <c r="D29" s="60" t="s">
        <v>90</v>
      </c>
      <c r="E29" s="44"/>
      <c r="F29" s="64">
        <v>20000</v>
      </c>
      <c r="G29" s="78">
        <f t="shared" si="0"/>
        <v>0</v>
      </c>
    </row>
    <row r="30" spans="1:7" s="8" customFormat="1" ht="14.1" customHeight="1">
      <c r="A30" s="293"/>
      <c r="B30" s="293"/>
      <c r="C30" s="61" t="s">
        <v>79</v>
      </c>
      <c r="D30" s="110" t="s">
        <v>91</v>
      </c>
      <c r="E30" s="117"/>
      <c r="F30" s="107">
        <v>20000</v>
      </c>
      <c r="G30" s="120">
        <f t="shared" si="0"/>
        <v>0</v>
      </c>
    </row>
    <row r="31" spans="1:7" s="8" customFormat="1" ht="14.1" customHeight="1" thickBot="1">
      <c r="A31" s="293"/>
      <c r="B31" s="294"/>
      <c r="C31" s="63" t="s">
        <v>80</v>
      </c>
      <c r="D31" s="77" t="s">
        <v>128</v>
      </c>
      <c r="E31" s="45"/>
      <c r="F31" s="72">
        <v>15000</v>
      </c>
      <c r="G31" s="79">
        <f t="shared" ref="G31:G54" si="1">E31*F31</f>
        <v>0</v>
      </c>
    </row>
    <row r="32" spans="1:7" s="8" customFormat="1" ht="14.1" customHeight="1">
      <c r="A32" s="293"/>
      <c r="B32" s="293" t="s">
        <v>82</v>
      </c>
      <c r="C32" s="34" t="s">
        <v>85</v>
      </c>
      <c r="D32" s="80" t="s">
        <v>90</v>
      </c>
      <c r="E32" s="44"/>
      <c r="F32" s="82">
        <v>20000</v>
      </c>
      <c r="G32" s="83">
        <f t="shared" si="1"/>
        <v>0</v>
      </c>
    </row>
    <row r="33" spans="1:7" s="8" customFormat="1" ht="14.1" customHeight="1">
      <c r="A33" s="293"/>
      <c r="B33" s="293"/>
      <c r="C33" s="103" t="s">
        <v>89</v>
      </c>
      <c r="D33" s="118" t="s">
        <v>91</v>
      </c>
      <c r="E33" s="117"/>
      <c r="F33" s="119">
        <v>20000</v>
      </c>
      <c r="G33" s="121">
        <f t="shared" si="1"/>
        <v>0</v>
      </c>
    </row>
    <row r="34" spans="1:7" s="8" customFormat="1" ht="14.1" customHeight="1" thickBot="1">
      <c r="A34" s="294"/>
      <c r="B34" s="294"/>
      <c r="C34" s="36" t="s">
        <v>81</v>
      </c>
      <c r="D34" s="81" t="s">
        <v>129</v>
      </c>
      <c r="E34" s="45"/>
      <c r="F34" s="84">
        <v>15000</v>
      </c>
      <c r="G34" s="85">
        <f t="shared" si="1"/>
        <v>0</v>
      </c>
    </row>
    <row r="35" spans="1:7" s="8" customFormat="1" ht="14.1" customHeight="1">
      <c r="A35" s="256" t="s">
        <v>92</v>
      </c>
      <c r="B35" s="272" t="s">
        <v>77</v>
      </c>
      <c r="C35" s="61" t="s">
        <v>93</v>
      </c>
      <c r="D35" s="74" t="s">
        <v>132</v>
      </c>
      <c r="E35" s="39"/>
      <c r="F35" s="64">
        <v>20000</v>
      </c>
      <c r="G35" s="71">
        <f>E35*F35</f>
        <v>0</v>
      </c>
    </row>
    <row r="36" spans="1:7" s="8" customFormat="1" ht="14.1" customHeight="1">
      <c r="A36" s="257"/>
      <c r="B36" s="261"/>
      <c r="C36" s="61" t="s">
        <v>94</v>
      </c>
      <c r="D36" s="147" t="s">
        <v>133</v>
      </c>
      <c r="E36" s="18"/>
      <c r="F36" s="66">
        <v>20000</v>
      </c>
      <c r="G36" s="68">
        <f>E36*F36</f>
        <v>0</v>
      </c>
    </row>
    <row r="37" spans="1:7" s="8" customFormat="1" ht="14.1" customHeight="1">
      <c r="A37" s="261"/>
      <c r="B37" s="261"/>
      <c r="C37" s="61" t="s">
        <v>79</v>
      </c>
      <c r="D37" s="75" t="s">
        <v>95</v>
      </c>
      <c r="E37" s="16"/>
      <c r="F37" s="66">
        <v>20000</v>
      </c>
      <c r="G37" s="67">
        <f t="shared" si="1"/>
        <v>0</v>
      </c>
    </row>
    <row r="38" spans="1:7" s="8" customFormat="1" ht="14.1" customHeight="1" thickBot="1">
      <c r="A38" s="261"/>
      <c r="B38" s="273"/>
      <c r="C38" s="63" t="s">
        <v>80</v>
      </c>
      <c r="D38" s="76" t="s">
        <v>130</v>
      </c>
      <c r="E38" s="40"/>
      <c r="F38" s="69">
        <v>15000</v>
      </c>
      <c r="G38" s="73">
        <f t="shared" si="1"/>
        <v>0</v>
      </c>
    </row>
    <row r="39" spans="1:7" s="8" customFormat="1" ht="14.1" customHeight="1">
      <c r="A39" s="261"/>
      <c r="B39" s="261" t="s">
        <v>82</v>
      </c>
      <c r="C39" s="34" t="s">
        <v>85</v>
      </c>
      <c r="D39" s="42" t="s">
        <v>96</v>
      </c>
      <c r="E39" s="39"/>
      <c r="F39" s="33">
        <v>20000</v>
      </c>
      <c r="G39" s="38">
        <f t="shared" si="1"/>
        <v>0</v>
      </c>
    </row>
    <row r="40" spans="1:7" s="8" customFormat="1" ht="14.1" customHeight="1">
      <c r="A40" s="261"/>
      <c r="B40" s="261"/>
      <c r="C40" s="103" t="s">
        <v>79</v>
      </c>
      <c r="D40" s="14" t="s">
        <v>95</v>
      </c>
      <c r="E40" s="16"/>
      <c r="F40" s="15">
        <v>20000</v>
      </c>
      <c r="G40" s="35">
        <f t="shared" si="1"/>
        <v>0</v>
      </c>
    </row>
    <row r="41" spans="1:7" s="8" customFormat="1" ht="14.1" customHeight="1" thickBot="1">
      <c r="A41" s="273"/>
      <c r="B41" s="273"/>
      <c r="C41" s="36" t="s">
        <v>81</v>
      </c>
      <c r="D41" s="43" t="s">
        <v>131</v>
      </c>
      <c r="E41" s="40"/>
      <c r="F41" s="37">
        <v>15000</v>
      </c>
      <c r="G41" s="41">
        <f t="shared" si="1"/>
        <v>0</v>
      </c>
    </row>
    <row r="42" spans="1:7" s="8" customFormat="1" ht="14.1" customHeight="1">
      <c r="A42" s="272" t="s">
        <v>114</v>
      </c>
      <c r="B42" s="272" t="s">
        <v>77</v>
      </c>
      <c r="C42" s="30" t="s">
        <v>85</v>
      </c>
      <c r="D42" s="42" t="s">
        <v>142</v>
      </c>
      <c r="E42" s="39"/>
      <c r="F42" s="33">
        <v>15000</v>
      </c>
      <c r="G42" s="38">
        <f t="shared" si="1"/>
        <v>0</v>
      </c>
    </row>
    <row r="43" spans="1:7" s="8" customFormat="1" ht="14.1" customHeight="1">
      <c r="A43" s="261"/>
      <c r="B43" s="261"/>
      <c r="C43" s="34" t="s">
        <v>79</v>
      </c>
      <c r="D43" s="104" t="s">
        <v>143</v>
      </c>
      <c r="E43" s="105"/>
      <c r="F43" s="106">
        <v>15000</v>
      </c>
      <c r="G43" s="123">
        <f t="shared" si="1"/>
        <v>0</v>
      </c>
    </row>
    <row r="44" spans="1:7" s="8" customFormat="1" ht="14.1" customHeight="1" thickBot="1">
      <c r="A44" s="261"/>
      <c r="B44" s="273"/>
      <c r="C44" s="212" t="s">
        <v>80</v>
      </c>
      <c r="D44" s="213" t="s">
        <v>144</v>
      </c>
      <c r="E44" s="211"/>
      <c r="F44" s="37">
        <v>10000</v>
      </c>
      <c r="G44" s="214">
        <f t="shared" si="1"/>
        <v>0</v>
      </c>
    </row>
    <row r="45" spans="1:7" s="8" customFormat="1" ht="14.1" customHeight="1">
      <c r="A45" s="261"/>
      <c r="B45" s="272" t="s">
        <v>82</v>
      </c>
      <c r="C45" s="30" t="s">
        <v>85</v>
      </c>
      <c r="D45" s="42" t="s">
        <v>142</v>
      </c>
      <c r="E45" s="39"/>
      <c r="F45" s="33">
        <v>15000</v>
      </c>
      <c r="G45" s="38">
        <f t="shared" si="1"/>
        <v>0</v>
      </c>
    </row>
    <row r="46" spans="1:7" s="8" customFormat="1" ht="14.1" customHeight="1">
      <c r="A46" s="261"/>
      <c r="B46" s="261"/>
      <c r="C46" s="34" t="s">
        <v>79</v>
      </c>
      <c r="D46" s="104" t="s">
        <v>143</v>
      </c>
      <c r="E46" s="105"/>
      <c r="F46" s="106">
        <v>15000</v>
      </c>
      <c r="G46" s="123">
        <f t="shared" si="1"/>
        <v>0</v>
      </c>
    </row>
    <row r="47" spans="1:7" s="8" customFormat="1" ht="14.1" customHeight="1" thickBot="1">
      <c r="A47" s="273"/>
      <c r="B47" s="273"/>
      <c r="C47" s="34" t="s">
        <v>117</v>
      </c>
      <c r="D47" s="104" t="s">
        <v>145</v>
      </c>
      <c r="E47" s="105"/>
      <c r="F47" s="106">
        <v>10000</v>
      </c>
      <c r="G47" s="123">
        <f t="shared" si="1"/>
        <v>0</v>
      </c>
    </row>
    <row r="48" spans="1:7" s="8" customFormat="1" ht="14.1" customHeight="1">
      <c r="A48" s="272" t="s">
        <v>115</v>
      </c>
      <c r="B48" s="272" t="s">
        <v>82</v>
      </c>
      <c r="C48" s="30" t="s">
        <v>105</v>
      </c>
      <c r="D48" s="42" t="s">
        <v>152</v>
      </c>
      <c r="E48" s="39"/>
      <c r="F48" s="33">
        <v>15000</v>
      </c>
      <c r="G48" s="38">
        <f t="shared" si="1"/>
        <v>0</v>
      </c>
    </row>
    <row r="49" spans="1:7" s="8" customFormat="1" ht="14.1" customHeight="1" thickBot="1">
      <c r="A49" s="273"/>
      <c r="B49" s="273"/>
      <c r="C49" s="207" t="s">
        <v>116</v>
      </c>
      <c r="D49" s="210" t="s">
        <v>152</v>
      </c>
      <c r="E49" s="211"/>
      <c r="F49" s="37">
        <v>10000</v>
      </c>
      <c r="G49" s="214">
        <f t="shared" si="1"/>
        <v>0</v>
      </c>
    </row>
    <row r="50" spans="1:7" s="8" customFormat="1" ht="14.1" customHeight="1">
      <c r="A50" s="272" t="s">
        <v>134</v>
      </c>
      <c r="B50" s="272"/>
      <c r="C50" s="297" t="s">
        <v>135</v>
      </c>
      <c r="D50" s="298"/>
      <c r="E50" s="32"/>
      <c r="F50" s="33">
        <v>3000</v>
      </c>
      <c r="G50" s="38">
        <f t="shared" si="1"/>
        <v>0</v>
      </c>
    </row>
    <row r="51" spans="1:7" s="8" customFormat="1" ht="14.1" customHeight="1" thickBot="1">
      <c r="A51" s="273"/>
      <c r="B51" s="273"/>
      <c r="C51" s="299" t="s">
        <v>136</v>
      </c>
      <c r="D51" s="300"/>
      <c r="E51" s="211"/>
      <c r="F51" s="37">
        <v>0</v>
      </c>
      <c r="G51" s="201">
        <v>0</v>
      </c>
    </row>
    <row r="52" spans="1:7" s="8" customFormat="1" ht="14.1" customHeight="1">
      <c r="A52" s="272" t="s">
        <v>138</v>
      </c>
      <c r="B52" s="272"/>
      <c r="C52" s="297" t="s">
        <v>140</v>
      </c>
      <c r="D52" s="298"/>
      <c r="E52" s="39"/>
      <c r="F52" s="33">
        <v>3000</v>
      </c>
      <c r="G52" s="217">
        <v>0</v>
      </c>
    </row>
    <row r="53" spans="1:7" s="8" customFormat="1" ht="14.1" customHeight="1" thickBot="1">
      <c r="A53" s="273"/>
      <c r="B53" s="273"/>
      <c r="C53" s="299" t="s">
        <v>141</v>
      </c>
      <c r="D53" s="300"/>
      <c r="E53" s="211"/>
      <c r="F53" s="37">
        <v>4000</v>
      </c>
      <c r="G53" s="41">
        <v>0</v>
      </c>
    </row>
    <row r="54" spans="1:7" s="8" customFormat="1" ht="14.1" customHeight="1" thickBot="1">
      <c r="A54" s="158" t="s">
        <v>16</v>
      </c>
      <c r="B54" s="158"/>
      <c r="C54" s="301" t="s">
        <v>41</v>
      </c>
      <c r="D54" s="302"/>
      <c r="E54" s="155"/>
      <c r="F54" s="152">
        <v>3000</v>
      </c>
      <c r="G54" s="153">
        <f t="shared" si="1"/>
        <v>0</v>
      </c>
    </row>
    <row r="55" spans="1:7" s="8" customFormat="1" ht="14.1" customHeight="1" thickBot="1">
      <c r="C55" s="284" t="s">
        <v>15</v>
      </c>
      <c r="D55" s="285"/>
      <c r="E55" s="156">
        <f>SUM(E9:E54)</f>
        <v>0</v>
      </c>
      <c r="F55" s="50" t="s">
        <v>14</v>
      </c>
      <c r="G55" s="154">
        <f>SUM(G9:G54)</f>
        <v>0</v>
      </c>
    </row>
    <row r="56" spans="1:7" s="8" customFormat="1" ht="14.1" customHeight="1">
      <c r="C56" s="9"/>
      <c r="D56" s="9"/>
      <c r="E56" s="157"/>
      <c r="F56" s="9"/>
      <c r="G56" s="13"/>
    </row>
    <row r="57" spans="1:7" s="8" customFormat="1" ht="14.1" customHeight="1">
      <c r="A57" s="311" t="s">
        <v>151</v>
      </c>
      <c r="B57" s="312"/>
      <c r="C57" s="312"/>
      <c r="D57" s="312"/>
      <c r="E57" s="312"/>
      <c r="F57" s="312"/>
      <c r="G57" s="313"/>
    </row>
    <row r="58" spans="1:7" s="8" customFormat="1" ht="14.1" customHeight="1">
      <c r="A58" s="278" t="s">
        <v>27</v>
      </c>
      <c r="B58" s="279"/>
      <c r="C58" s="279"/>
      <c r="D58" s="90" t="s">
        <v>31</v>
      </c>
      <c r="E58" s="91" t="s">
        <v>13</v>
      </c>
      <c r="F58" s="90" t="s">
        <v>32</v>
      </c>
      <c r="G58" s="92" t="s">
        <v>12</v>
      </c>
    </row>
    <row r="59" spans="1:7" s="8" customFormat="1" ht="14.1" customHeight="1">
      <c r="A59" s="280" t="s">
        <v>30</v>
      </c>
      <c r="B59" s="281"/>
      <c r="C59" s="280"/>
      <c r="D59" s="22"/>
      <c r="E59" s="23">
        <v>3000</v>
      </c>
      <c r="F59" s="22"/>
      <c r="G59" s="123">
        <f>D59*E59*F59</f>
        <v>0</v>
      </c>
    </row>
    <row r="60" spans="1:7" s="8" customFormat="1" ht="14.1" customHeight="1" thickBot="1">
      <c r="A60" s="277" t="s">
        <v>11</v>
      </c>
      <c r="B60" s="277"/>
      <c r="C60" s="277"/>
      <c r="D60" s="22"/>
      <c r="E60" s="160">
        <v>2500</v>
      </c>
      <c r="F60" s="25"/>
      <c r="G60" s="41">
        <f>D60*E60*F60</f>
        <v>0</v>
      </c>
    </row>
    <row r="61" spans="1:7" s="8" customFormat="1" ht="14.1" customHeight="1" thickBot="1">
      <c r="A61" s="12"/>
      <c r="B61" s="12"/>
      <c r="C61" s="162" t="s">
        <v>35</v>
      </c>
      <c r="D61" s="29">
        <f>SUM(D59:D60)</f>
        <v>0</v>
      </c>
      <c r="E61" s="161"/>
      <c r="F61" s="51" t="s">
        <v>10</v>
      </c>
      <c r="G61" s="11">
        <f>SUM(G59:G60)</f>
        <v>0</v>
      </c>
    </row>
    <row r="62" spans="1:7" s="8" customFormat="1" ht="14.1" customHeight="1">
      <c r="A62" s="26"/>
      <c r="B62" s="26"/>
      <c r="C62" s="26"/>
      <c r="D62" s="26"/>
      <c r="E62" s="159"/>
      <c r="F62" s="9"/>
      <c r="G62" s="10"/>
    </row>
    <row r="63" spans="1:7" s="8" customFormat="1" ht="14.1" customHeight="1">
      <c r="A63" s="9" t="s">
        <v>118</v>
      </c>
      <c r="B63" s="9"/>
      <c r="C63" s="9"/>
      <c r="D63" s="9"/>
      <c r="G63" s="10"/>
    </row>
    <row r="64" spans="1:7" s="8" customFormat="1" ht="14.1" customHeight="1">
      <c r="A64" s="282" t="s">
        <v>7</v>
      </c>
      <c r="B64" s="283"/>
      <c r="C64" s="283"/>
      <c r="D64" s="95" t="s">
        <v>28</v>
      </c>
      <c r="E64" s="94" t="s">
        <v>29</v>
      </c>
      <c r="F64" s="93"/>
      <c r="G64" s="215" t="s">
        <v>9</v>
      </c>
    </row>
    <row r="65" spans="1:7" s="8" customFormat="1" ht="14.1" customHeight="1" thickBot="1">
      <c r="A65" s="277" t="s">
        <v>43</v>
      </c>
      <c r="B65" s="277"/>
      <c r="C65" s="277"/>
      <c r="D65" s="24"/>
      <c r="E65" s="163">
        <v>5000</v>
      </c>
      <c r="F65" s="208"/>
      <c r="G65" s="216">
        <f>D65*E65</f>
        <v>0</v>
      </c>
    </row>
    <row r="66" spans="1:7" s="8" customFormat="1" ht="14.1" customHeight="1" thickBot="1">
      <c r="B66" s="166"/>
      <c r="C66" s="162" t="s">
        <v>42</v>
      </c>
      <c r="D66" s="29">
        <f>SUM(D65:D65)</f>
        <v>0</v>
      </c>
      <c r="E66" s="164"/>
      <c r="F66" s="51" t="s">
        <v>8</v>
      </c>
      <c r="G66" s="216">
        <f>SUM(G65:G65)</f>
        <v>0</v>
      </c>
    </row>
    <row r="67" spans="1:7" s="8" customFormat="1" ht="14.1" customHeight="1" thickBot="1">
      <c r="C67" s="27"/>
      <c r="E67" s="165"/>
      <c r="F67" s="9"/>
      <c r="G67" s="10"/>
    </row>
    <row r="68" spans="1:7" s="8" customFormat="1" ht="14.1" customHeight="1" thickBot="1">
      <c r="C68" s="27"/>
      <c r="E68" s="132" t="s">
        <v>52</v>
      </c>
      <c r="F68" s="133"/>
      <c r="G68" s="11">
        <f>G55+G61+G66</f>
        <v>0</v>
      </c>
    </row>
    <row r="69" spans="1:7" s="8" customFormat="1" ht="14.1" customHeight="1">
      <c r="C69" s="27"/>
      <c r="F69" s="9"/>
      <c r="G69" s="10"/>
    </row>
    <row r="70" spans="1:7" s="8" customFormat="1" ht="14.1" customHeight="1">
      <c r="G70" s="10"/>
    </row>
    <row r="71" spans="1:7">
      <c r="A71" s="295" t="s">
        <v>44</v>
      </c>
      <c r="B71" s="295"/>
      <c r="C71" s="295"/>
      <c r="D71" s="295"/>
      <c r="E71" s="295"/>
      <c r="F71" s="295"/>
      <c r="G71" s="295"/>
    </row>
    <row r="72" spans="1:7">
      <c r="A72" s="186"/>
      <c r="B72" s="186"/>
      <c r="C72" s="186"/>
      <c r="D72" s="186"/>
      <c r="E72" s="186"/>
      <c r="F72" s="186"/>
      <c r="G72" s="186"/>
    </row>
    <row r="73" spans="1:7">
      <c r="A73" s="186"/>
      <c r="B73" s="186"/>
      <c r="C73" s="186"/>
      <c r="D73" s="186"/>
      <c r="E73" s="186"/>
      <c r="F73" s="186"/>
      <c r="G73" s="186"/>
    </row>
    <row r="75" spans="1:7">
      <c r="A75" s="274" t="s">
        <v>45</v>
      </c>
      <c r="B75" s="286" t="s">
        <v>46</v>
      </c>
      <c r="C75" s="287"/>
      <c r="D75" s="170" t="s">
        <v>47</v>
      </c>
      <c r="E75" s="125"/>
      <c r="F75" s="125"/>
      <c r="G75" s="126"/>
    </row>
    <row r="76" spans="1:7">
      <c r="A76" s="275"/>
      <c r="B76" s="288"/>
      <c r="C76" s="289"/>
      <c r="D76" s="185" t="s">
        <v>48</v>
      </c>
      <c r="E76" s="127"/>
      <c r="F76" s="127"/>
      <c r="G76" s="128"/>
    </row>
    <row r="77" spans="1:7">
      <c r="A77" s="275"/>
      <c r="B77" s="290" t="s">
        <v>49</v>
      </c>
      <c r="C77" s="291"/>
      <c r="D77" s="170" t="s">
        <v>50</v>
      </c>
      <c r="E77" s="125"/>
      <c r="F77" s="125"/>
      <c r="G77" s="126"/>
    </row>
    <row r="78" spans="1:7">
      <c r="A78" s="275"/>
      <c r="B78" s="290"/>
      <c r="C78" s="291"/>
      <c r="D78" s="171" t="s">
        <v>51</v>
      </c>
      <c r="E78" s="21"/>
      <c r="F78" s="21"/>
      <c r="G78" s="129"/>
    </row>
    <row r="79" spans="1:7">
      <c r="A79" s="276"/>
      <c r="B79" s="288"/>
      <c r="C79" s="289"/>
      <c r="D79" s="185" t="s">
        <v>48</v>
      </c>
      <c r="E79" s="127"/>
      <c r="F79" s="127"/>
      <c r="G79" s="128"/>
    </row>
  </sheetData>
  <mergeCells count="46">
    <mergeCell ref="B29:B31"/>
    <mergeCell ref="B32:B34"/>
    <mergeCell ref="B35:B38"/>
    <mergeCell ref="B39:B41"/>
    <mergeCell ref="A71:G71"/>
    <mergeCell ref="A29:A34"/>
    <mergeCell ref="A50:A51"/>
    <mergeCell ref="B50:B51"/>
    <mergeCell ref="B52:B53"/>
    <mergeCell ref="C52:D52"/>
    <mergeCell ref="C53:D53"/>
    <mergeCell ref="C50:D50"/>
    <mergeCell ref="C51:D51"/>
    <mergeCell ref="C54:D54"/>
    <mergeCell ref="A42:A47"/>
    <mergeCell ref="B45:B47"/>
    <mergeCell ref="A75:A79"/>
    <mergeCell ref="A65:C65"/>
    <mergeCell ref="A35:A41"/>
    <mergeCell ref="A58:C58"/>
    <mergeCell ref="A59:C59"/>
    <mergeCell ref="A60:C60"/>
    <mergeCell ref="A64:C64"/>
    <mergeCell ref="C55:D55"/>
    <mergeCell ref="B75:C76"/>
    <mergeCell ref="B77:C79"/>
    <mergeCell ref="A48:A49"/>
    <mergeCell ref="B48:B49"/>
    <mergeCell ref="B42:B44"/>
    <mergeCell ref="A52:A53"/>
    <mergeCell ref="A1:G1"/>
    <mergeCell ref="A23:A28"/>
    <mergeCell ref="A9:A11"/>
    <mergeCell ref="A12:A16"/>
    <mergeCell ref="F5:G5"/>
    <mergeCell ref="F3:G3"/>
    <mergeCell ref="A4:A5"/>
    <mergeCell ref="C4:D5"/>
    <mergeCell ref="B9:B11"/>
    <mergeCell ref="B12:B13"/>
    <mergeCell ref="B14:B16"/>
    <mergeCell ref="B23:B25"/>
    <mergeCell ref="B26:B28"/>
    <mergeCell ref="A17:A22"/>
    <mergeCell ref="B17:B19"/>
    <mergeCell ref="B20:B22"/>
  </mergeCells>
  <phoneticPr fontId="4"/>
  <pageMargins left="0.31496062992125984" right="0.31496062992125984" top="0.35433070866141736" bottom="0.35433070866141736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AA4F5-3F26-4BC3-BF75-1A5B6C9B7FD2}">
  <dimension ref="A1:N24"/>
  <sheetViews>
    <sheetView zoomScaleNormal="100" workbookViewId="0">
      <selection activeCell="I5" sqref="I5"/>
    </sheetView>
  </sheetViews>
  <sheetFormatPr defaultRowHeight="13.2"/>
  <cols>
    <col min="1" max="1" width="3.21875" customWidth="1"/>
    <col min="2" max="2" width="16" customWidth="1"/>
    <col min="3" max="3" width="5.88671875" customWidth="1"/>
    <col min="4" max="4" width="9.6640625" customWidth="1"/>
    <col min="5" max="6" width="10.33203125" customWidth="1"/>
    <col min="8" max="8" width="11.88671875" customWidth="1"/>
    <col min="14" max="14" width="27.77734375" customWidth="1"/>
    <col min="257" max="257" width="3.21875" customWidth="1"/>
    <col min="258" max="258" width="16" customWidth="1"/>
    <col min="259" max="259" width="5.88671875" customWidth="1"/>
    <col min="260" max="260" width="9.6640625" customWidth="1"/>
    <col min="261" max="262" width="10.33203125" customWidth="1"/>
    <col min="264" max="264" width="11.88671875" customWidth="1"/>
    <col min="270" max="270" width="27.77734375" customWidth="1"/>
    <col min="513" max="513" width="3.21875" customWidth="1"/>
    <col min="514" max="514" width="16" customWidth="1"/>
    <col min="515" max="515" width="5.88671875" customWidth="1"/>
    <col min="516" max="516" width="9.6640625" customWidth="1"/>
    <col min="517" max="518" width="10.33203125" customWidth="1"/>
    <col min="520" max="520" width="11.88671875" customWidth="1"/>
    <col min="526" max="526" width="27.77734375" customWidth="1"/>
    <col min="769" max="769" width="3.21875" customWidth="1"/>
    <col min="770" max="770" width="16" customWidth="1"/>
    <col min="771" max="771" width="5.88671875" customWidth="1"/>
    <col min="772" max="772" width="9.6640625" customWidth="1"/>
    <col min="773" max="774" width="10.33203125" customWidth="1"/>
    <col min="776" max="776" width="11.88671875" customWidth="1"/>
    <col min="782" max="782" width="27.77734375" customWidth="1"/>
    <col min="1025" max="1025" width="3.21875" customWidth="1"/>
    <col min="1026" max="1026" width="16" customWidth="1"/>
    <col min="1027" max="1027" width="5.88671875" customWidth="1"/>
    <col min="1028" max="1028" width="9.6640625" customWidth="1"/>
    <col min="1029" max="1030" width="10.33203125" customWidth="1"/>
    <col min="1032" max="1032" width="11.88671875" customWidth="1"/>
    <col min="1038" max="1038" width="27.77734375" customWidth="1"/>
    <col min="1281" max="1281" width="3.21875" customWidth="1"/>
    <col min="1282" max="1282" width="16" customWidth="1"/>
    <col min="1283" max="1283" width="5.88671875" customWidth="1"/>
    <col min="1284" max="1284" width="9.6640625" customWidth="1"/>
    <col min="1285" max="1286" width="10.33203125" customWidth="1"/>
    <col min="1288" max="1288" width="11.88671875" customWidth="1"/>
    <col min="1294" max="1294" width="27.77734375" customWidth="1"/>
    <col min="1537" max="1537" width="3.21875" customWidth="1"/>
    <col min="1538" max="1538" width="16" customWidth="1"/>
    <col min="1539" max="1539" width="5.88671875" customWidth="1"/>
    <col min="1540" max="1540" width="9.6640625" customWidth="1"/>
    <col min="1541" max="1542" width="10.33203125" customWidth="1"/>
    <col min="1544" max="1544" width="11.88671875" customWidth="1"/>
    <col min="1550" max="1550" width="27.77734375" customWidth="1"/>
    <col min="1793" max="1793" width="3.21875" customWidth="1"/>
    <col min="1794" max="1794" width="16" customWidth="1"/>
    <col min="1795" max="1795" width="5.88671875" customWidth="1"/>
    <col min="1796" max="1796" width="9.6640625" customWidth="1"/>
    <col min="1797" max="1798" width="10.33203125" customWidth="1"/>
    <col min="1800" max="1800" width="11.88671875" customWidth="1"/>
    <col min="1806" max="1806" width="27.77734375" customWidth="1"/>
    <col min="2049" max="2049" width="3.21875" customWidth="1"/>
    <col min="2050" max="2050" width="16" customWidth="1"/>
    <col min="2051" max="2051" width="5.88671875" customWidth="1"/>
    <col min="2052" max="2052" width="9.6640625" customWidth="1"/>
    <col min="2053" max="2054" width="10.33203125" customWidth="1"/>
    <col min="2056" max="2056" width="11.88671875" customWidth="1"/>
    <col min="2062" max="2062" width="27.77734375" customWidth="1"/>
    <col min="2305" max="2305" width="3.21875" customWidth="1"/>
    <col min="2306" max="2306" width="16" customWidth="1"/>
    <col min="2307" max="2307" width="5.88671875" customWidth="1"/>
    <col min="2308" max="2308" width="9.6640625" customWidth="1"/>
    <col min="2309" max="2310" width="10.33203125" customWidth="1"/>
    <col min="2312" max="2312" width="11.88671875" customWidth="1"/>
    <col min="2318" max="2318" width="27.77734375" customWidth="1"/>
    <col min="2561" max="2561" width="3.21875" customWidth="1"/>
    <col min="2562" max="2562" width="16" customWidth="1"/>
    <col min="2563" max="2563" width="5.88671875" customWidth="1"/>
    <col min="2564" max="2564" width="9.6640625" customWidth="1"/>
    <col min="2565" max="2566" width="10.33203125" customWidth="1"/>
    <col min="2568" max="2568" width="11.88671875" customWidth="1"/>
    <col min="2574" max="2574" width="27.77734375" customWidth="1"/>
    <col min="2817" max="2817" width="3.21875" customWidth="1"/>
    <col min="2818" max="2818" width="16" customWidth="1"/>
    <col min="2819" max="2819" width="5.88671875" customWidth="1"/>
    <col min="2820" max="2820" width="9.6640625" customWidth="1"/>
    <col min="2821" max="2822" width="10.33203125" customWidth="1"/>
    <col min="2824" max="2824" width="11.88671875" customWidth="1"/>
    <col min="2830" max="2830" width="27.77734375" customWidth="1"/>
    <col min="3073" max="3073" width="3.21875" customWidth="1"/>
    <col min="3074" max="3074" width="16" customWidth="1"/>
    <col min="3075" max="3075" width="5.88671875" customWidth="1"/>
    <col min="3076" max="3076" width="9.6640625" customWidth="1"/>
    <col min="3077" max="3078" width="10.33203125" customWidth="1"/>
    <col min="3080" max="3080" width="11.88671875" customWidth="1"/>
    <col min="3086" max="3086" width="27.77734375" customWidth="1"/>
    <col min="3329" max="3329" width="3.21875" customWidth="1"/>
    <col min="3330" max="3330" width="16" customWidth="1"/>
    <col min="3331" max="3331" width="5.88671875" customWidth="1"/>
    <col min="3332" max="3332" width="9.6640625" customWidth="1"/>
    <col min="3333" max="3334" width="10.33203125" customWidth="1"/>
    <col min="3336" max="3336" width="11.88671875" customWidth="1"/>
    <col min="3342" max="3342" width="27.77734375" customWidth="1"/>
    <col min="3585" max="3585" width="3.21875" customWidth="1"/>
    <col min="3586" max="3586" width="16" customWidth="1"/>
    <col min="3587" max="3587" width="5.88671875" customWidth="1"/>
    <col min="3588" max="3588" width="9.6640625" customWidth="1"/>
    <col min="3589" max="3590" width="10.33203125" customWidth="1"/>
    <col min="3592" max="3592" width="11.88671875" customWidth="1"/>
    <col min="3598" max="3598" width="27.77734375" customWidth="1"/>
    <col min="3841" max="3841" width="3.21875" customWidth="1"/>
    <col min="3842" max="3842" width="16" customWidth="1"/>
    <col min="3843" max="3843" width="5.88671875" customWidth="1"/>
    <col min="3844" max="3844" width="9.6640625" customWidth="1"/>
    <col min="3845" max="3846" width="10.33203125" customWidth="1"/>
    <col min="3848" max="3848" width="11.88671875" customWidth="1"/>
    <col min="3854" max="3854" width="27.77734375" customWidth="1"/>
    <col min="4097" max="4097" width="3.21875" customWidth="1"/>
    <col min="4098" max="4098" width="16" customWidth="1"/>
    <col min="4099" max="4099" width="5.88671875" customWidth="1"/>
    <col min="4100" max="4100" width="9.6640625" customWidth="1"/>
    <col min="4101" max="4102" width="10.33203125" customWidth="1"/>
    <col min="4104" max="4104" width="11.88671875" customWidth="1"/>
    <col min="4110" max="4110" width="27.77734375" customWidth="1"/>
    <col min="4353" max="4353" width="3.21875" customWidth="1"/>
    <col min="4354" max="4354" width="16" customWidth="1"/>
    <col min="4355" max="4355" width="5.88671875" customWidth="1"/>
    <col min="4356" max="4356" width="9.6640625" customWidth="1"/>
    <col min="4357" max="4358" width="10.33203125" customWidth="1"/>
    <col min="4360" max="4360" width="11.88671875" customWidth="1"/>
    <col min="4366" max="4366" width="27.77734375" customWidth="1"/>
    <col min="4609" max="4609" width="3.21875" customWidth="1"/>
    <col min="4610" max="4610" width="16" customWidth="1"/>
    <col min="4611" max="4611" width="5.88671875" customWidth="1"/>
    <col min="4612" max="4612" width="9.6640625" customWidth="1"/>
    <col min="4613" max="4614" width="10.33203125" customWidth="1"/>
    <col min="4616" max="4616" width="11.88671875" customWidth="1"/>
    <col min="4622" max="4622" width="27.77734375" customWidth="1"/>
    <col min="4865" max="4865" width="3.21875" customWidth="1"/>
    <col min="4866" max="4866" width="16" customWidth="1"/>
    <col min="4867" max="4867" width="5.88671875" customWidth="1"/>
    <col min="4868" max="4868" width="9.6640625" customWidth="1"/>
    <col min="4869" max="4870" width="10.33203125" customWidth="1"/>
    <col min="4872" max="4872" width="11.88671875" customWidth="1"/>
    <col min="4878" max="4878" width="27.77734375" customWidth="1"/>
    <col min="5121" max="5121" width="3.21875" customWidth="1"/>
    <col min="5122" max="5122" width="16" customWidth="1"/>
    <col min="5123" max="5123" width="5.88671875" customWidth="1"/>
    <col min="5124" max="5124" width="9.6640625" customWidth="1"/>
    <col min="5125" max="5126" width="10.33203125" customWidth="1"/>
    <col min="5128" max="5128" width="11.88671875" customWidth="1"/>
    <col min="5134" max="5134" width="27.77734375" customWidth="1"/>
    <col min="5377" max="5377" width="3.21875" customWidth="1"/>
    <col min="5378" max="5378" width="16" customWidth="1"/>
    <col min="5379" max="5379" width="5.88671875" customWidth="1"/>
    <col min="5380" max="5380" width="9.6640625" customWidth="1"/>
    <col min="5381" max="5382" width="10.33203125" customWidth="1"/>
    <col min="5384" max="5384" width="11.88671875" customWidth="1"/>
    <col min="5390" max="5390" width="27.77734375" customWidth="1"/>
    <col min="5633" max="5633" width="3.21875" customWidth="1"/>
    <col min="5634" max="5634" width="16" customWidth="1"/>
    <col min="5635" max="5635" width="5.88671875" customWidth="1"/>
    <col min="5636" max="5636" width="9.6640625" customWidth="1"/>
    <col min="5637" max="5638" width="10.33203125" customWidth="1"/>
    <col min="5640" max="5640" width="11.88671875" customWidth="1"/>
    <col min="5646" max="5646" width="27.77734375" customWidth="1"/>
    <col min="5889" max="5889" width="3.21875" customWidth="1"/>
    <col min="5890" max="5890" width="16" customWidth="1"/>
    <col min="5891" max="5891" width="5.88671875" customWidth="1"/>
    <col min="5892" max="5892" width="9.6640625" customWidth="1"/>
    <col min="5893" max="5894" width="10.33203125" customWidth="1"/>
    <col min="5896" max="5896" width="11.88671875" customWidth="1"/>
    <col min="5902" max="5902" width="27.77734375" customWidth="1"/>
    <col min="6145" max="6145" width="3.21875" customWidth="1"/>
    <col min="6146" max="6146" width="16" customWidth="1"/>
    <col min="6147" max="6147" width="5.88671875" customWidth="1"/>
    <col min="6148" max="6148" width="9.6640625" customWidth="1"/>
    <col min="6149" max="6150" width="10.33203125" customWidth="1"/>
    <col min="6152" max="6152" width="11.88671875" customWidth="1"/>
    <col min="6158" max="6158" width="27.77734375" customWidth="1"/>
    <col min="6401" max="6401" width="3.21875" customWidth="1"/>
    <col min="6402" max="6402" width="16" customWidth="1"/>
    <col min="6403" max="6403" width="5.88671875" customWidth="1"/>
    <col min="6404" max="6404" width="9.6640625" customWidth="1"/>
    <col min="6405" max="6406" width="10.33203125" customWidth="1"/>
    <col min="6408" max="6408" width="11.88671875" customWidth="1"/>
    <col min="6414" max="6414" width="27.77734375" customWidth="1"/>
    <col min="6657" max="6657" width="3.21875" customWidth="1"/>
    <col min="6658" max="6658" width="16" customWidth="1"/>
    <col min="6659" max="6659" width="5.88671875" customWidth="1"/>
    <col min="6660" max="6660" width="9.6640625" customWidth="1"/>
    <col min="6661" max="6662" width="10.33203125" customWidth="1"/>
    <col min="6664" max="6664" width="11.88671875" customWidth="1"/>
    <col min="6670" max="6670" width="27.77734375" customWidth="1"/>
    <col min="6913" max="6913" width="3.21875" customWidth="1"/>
    <col min="6914" max="6914" width="16" customWidth="1"/>
    <col min="6915" max="6915" width="5.88671875" customWidth="1"/>
    <col min="6916" max="6916" width="9.6640625" customWidth="1"/>
    <col min="6917" max="6918" width="10.33203125" customWidth="1"/>
    <col min="6920" max="6920" width="11.88671875" customWidth="1"/>
    <col min="6926" max="6926" width="27.77734375" customWidth="1"/>
    <col min="7169" max="7169" width="3.21875" customWidth="1"/>
    <col min="7170" max="7170" width="16" customWidth="1"/>
    <col min="7171" max="7171" width="5.88671875" customWidth="1"/>
    <col min="7172" max="7172" width="9.6640625" customWidth="1"/>
    <col min="7173" max="7174" width="10.33203125" customWidth="1"/>
    <col min="7176" max="7176" width="11.88671875" customWidth="1"/>
    <col min="7182" max="7182" width="27.77734375" customWidth="1"/>
    <col min="7425" max="7425" width="3.21875" customWidth="1"/>
    <col min="7426" max="7426" width="16" customWidth="1"/>
    <col min="7427" max="7427" width="5.88671875" customWidth="1"/>
    <col min="7428" max="7428" width="9.6640625" customWidth="1"/>
    <col min="7429" max="7430" width="10.33203125" customWidth="1"/>
    <col min="7432" max="7432" width="11.88671875" customWidth="1"/>
    <col min="7438" max="7438" width="27.77734375" customWidth="1"/>
    <col min="7681" max="7681" width="3.21875" customWidth="1"/>
    <col min="7682" max="7682" width="16" customWidth="1"/>
    <col min="7683" max="7683" width="5.88671875" customWidth="1"/>
    <col min="7684" max="7684" width="9.6640625" customWidth="1"/>
    <col min="7685" max="7686" width="10.33203125" customWidth="1"/>
    <col min="7688" max="7688" width="11.88671875" customWidth="1"/>
    <col min="7694" max="7694" width="27.77734375" customWidth="1"/>
    <col min="7937" max="7937" width="3.21875" customWidth="1"/>
    <col min="7938" max="7938" width="16" customWidth="1"/>
    <col min="7939" max="7939" width="5.88671875" customWidth="1"/>
    <col min="7940" max="7940" width="9.6640625" customWidth="1"/>
    <col min="7941" max="7942" width="10.33203125" customWidth="1"/>
    <col min="7944" max="7944" width="11.88671875" customWidth="1"/>
    <col min="7950" max="7950" width="27.77734375" customWidth="1"/>
    <col min="8193" max="8193" width="3.21875" customWidth="1"/>
    <col min="8194" max="8194" width="16" customWidth="1"/>
    <col min="8195" max="8195" width="5.88671875" customWidth="1"/>
    <col min="8196" max="8196" width="9.6640625" customWidth="1"/>
    <col min="8197" max="8198" width="10.33203125" customWidth="1"/>
    <col min="8200" max="8200" width="11.88671875" customWidth="1"/>
    <col min="8206" max="8206" width="27.77734375" customWidth="1"/>
    <col min="8449" max="8449" width="3.21875" customWidth="1"/>
    <col min="8450" max="8450" width="16" customWidth="1"/>
    <col min="8451" max="8451" width="5.88671875" customWidth="1"/>
    <col min="8452" max="8452" width="9.6640625" customWidth="1"/>
    <col min="8453" max="8454" width="10.33203125" customWidth="1"/>
    <col min="8456" max="8456" width="11.88671875" customWidth="1"/>
    <col min="8462" max="8462" width="27.77734375" customWidth="1"/>
    <col min="8705" max="8705" width="3.21875" customWidth="1"/>
    <col min="8706" max="8706" width="16" customWidth="1"/>
    <col min="8707" max="8707" width="5.88671875" customWidth="1"/>
    <col min="8708" max="8708" width="9.6640625" customWidth="1"/>
    <col min="8709" max="8710" width="10.33203125" customWidth="1"/>
    <col min="8712" max="8712" width="11.88671875" customWidth="1"/>
    <col min="8718" max="8718" width="27.77734375" customWidth="1"/>
    <col min="8961" max="8961" width="3.21875" customWidth="1"/>
    <col min="8962" max="8962" width="16" customWidth="1"/>
    <col min="8963" max="8963" width="5.88671875" customWidth="1"/>
    <col min="8964" max="8964" width="9.6640625" customWidth="1"/>
    <col min="8965" max="8966" width="10.33203125" customWidth="1"/>
    <col min="8968" max="8968" width="11.88671875" customWidth="1"/>
    <col min="8974" max="8974" width="27.77734375" customWidth="1"/>
    <col min="9217" max="9217" width="3.21875" customWidth="1"/>
    <col min="9218" max="9218" width="16" customWidth="1"/>
    <col min="9219" max="9219" width="5.88671875" customWidth="1"/>
    <col min="9220" max="9220" width="9.6640625" customWidth="1"/>
    <col min="9221" max="9222" width="10.33203125" customWidth="1"/>
    <col min="9224" max="9224" width="11.88671875" customWidth="1"/>
    <col min="9230" max="9230" width="27.77734375" customWidth="1"/>
    <col min="9473" max="9473" width="3.21875" customWidth="1"/>
    <col min="9474" max="9474" width="16" customWidth="1"/>
    <col min="9475" max="9475" width="5.88671875" customWidth="1"/>
    <col min="9476" max="9476" width="9.6640625" customWidth="1"/>
    <col min="9477" max="9478" width="10.33203125" customWidth="1"/>
    <col min="9480" max="9480" width="11.88671875" customWidth="1"/>
    <col min="9486" max="9486" width="27.77734375" customWidth="1"/>
    <col min="9729" max="9729" width="3.21875" customWidth="1"/>
    <col min="9730" max="9730" width="16" customWidth="1"/>
    <col min="9731" max="9731" width="5.88671875" customWidth="1"/>
    <col min="9732" max="9732" width="9.6640625" customWidth="1"/>
    <col min="9733" max="9734" width="10.33203125" customWidth="1"/>
    <col min="9736" max="9736" width="11.88671875" customWidth="1"/>
    <col min="9742" max="9742" width="27.77734375" customWidth="1"/>
    <col min="9985" max="9985" width="3.21875" customWidth="1"/>
    <col min="9986" max="9986" width="16" customWidth="1"/>
    <col min="9987" max="9987" width="5.88671875" customWidth="1"/>
    <col min="9988" max="9988" width="9.6640625" customWidth="1"/>
    <col min="9989" max="9990" width="10.33203125" customWidth="1"/>
    <col min="9992" max="9992" width="11.88671875" customWidth="1"/>
    <col min="9998" max="9998" width="27.77734375" customWidth="1"/>
    <col min="10241" max="10241" width="3.21875" customWidth="1"/>
    <col min="10242" max="10242" width="16" customWidth="1"/>
    <col min="10243" max="10243" width="5.88671875" customWidth="1"/>
    <col min="10244" max="10244" width="9.6640625" customWidth="1"/>
    <col min="10245" max="10246" width="10.33203125" customWidth="1"/>
    <col min="10248" max="10248" width="11.88671875" customWidth="1"/>
    <col min="10254" max="10254" width="27.77734375" customWidth="1"/>
    <col min="10497" max="10497" width="3.21875" customWidth="1"/>
    <col min="10498" max="10498" width="16" customWidth="1"/>
    <col min="10499" max="10499" width="5.88671875" customWidth="1"/>
    <col min="10500" max="10500" width="9.6640625" customWidth="1"/>
    <col min="10501" max="10502" width="10.33203125" customWidth="1"/>
    <col min="10504" max="10504" width="11.88671875" customWidth="1"/>
    <col min="10510" max="10510" width="27.77734375" customWidth="1"/>
    <col min="10753" max="10753" width="3.21875" customWidth="1"/>
    <col min="10754" max="10754" width="16" customWidth="1"/>
    <col min="10755" max="10755" width="5.88671875" customWidth="1"/>
    <col min="10756" max="10756" width="9.6640625" customWidth="1"/>
    <col min="10757" max="10758" width="10.33203125" customWidth="1"/>
    <col min="10760" max="10760" width="11.88671875" customWidth="1"/>
    <col min="10766" max="10766" width="27.77734375" customWidth="1"/>
    <col min="11009" max="11009" width="3.21875" customWidth="1"/>
    <col min="11010" max="11010" width="16" customWidth="1"/>
    <col min="11011" max="11011" width="5.88671875" customWidth="1"/>
    <col min="11012" max="11012" width="9.6640625" customWidth="1"/>
    <col min="11013" max="11014" width="10.33203125" customWidth="1"/>
    <col min="11016" max="11016" width="11.88671875" customWidth="1"/>
    <col min="11022" max="11022" width="27.77734375" customWidth="1"/>
    <col min="11265" max="11265" width="3.21875" customWidth="1"/>
    <col min="11266" max="11266" width="16" customWidth="1"/>
    <col min="11267" max="11267" width="5.88671875" customWidth="1"/>
    <col min="11268" max="11268" width="9.6640625" customWidth="1"/>
    <col min="11269" max="11270" width="10.33203125" customWidth="1"/>
    <col min="11272" max="11272" width="11.88671875" customWidth="1"/>
    <col min="11278" max="11278" width="27.77734375" customWidth="1"/>
    <col min="11521" max="11521" width="3.21875" customWidth="1"/>
    <col min="11522" max="11522" width="16" customWidth="1"/>
    <col min="11523" max="11523" width="5.88671875" customWidth="1"/>
    <col min="11524" max="11524" width="9.6640625" customWidth="1"/>
    <col min="11525" max="11526" width="10.33203125" customWidth="1"/>
    <col min="11528" max="11528" width="11.88671875" customWidth="1"/>
    <col min="11534" max="11534" width="27.77734375" customWidth="1"/>
    <col min="11777" max="11777" width="3.21875" customWidth="1"/>
    <col min="11778" max="11778" width="16" customWidth="1"/>
    <col min="11779" max="11779" width="5.88671875" customWidth="1"/>
    <col min="11780" max="11780" width="9.6640625" customWidth="1"/>
    <col min="11781" max="11782" width="10.33203125" customWidth="1"/>
    <col min="11784" max="11784" width="11.88671875" customWidth="1"/>
    <col min="11790" max="11790" width="27.77734375" customWidth="1"/>
    <col min="12033" max="12033" width="3.21875" customWidth="1"/>
    <col min="12034" max="12034" width="16" customWidth="1"/>
    <col min="12035" max="12035" width="5.88671875" customWidth="1"/>
    <col min="12036" max="12036" width="9.6640625" customWidth="1"/>
    <col min="12037" max="12038" width="10.33203125" customWidth="1"/>
    <col min="12040" max="12040" width="11.88671875" customWidth="1"/>
    <col min="12046" max="12046" width="27.77734375" customWidth="1"/>
    <col min="12289" max="12289" width="3.21875" customWidth="1"/>
    <col min="12290" max="12290" width="16" customWidth="1"/>
    <col min="12291" max="12291" width="5.88671875" customWidth="1"/>
    <col min="12292" max="12292" width="9.6640625" customWidth="1"/>
    <col min="12293" max="12294" width="10.33203125" customWidth="1"/>
    <col min="12296" max="12296" width="11.88671875" customWidth="1"/>
    <col min="12302" max="12302" width="27.77734375" customWidth="1"/>
    <col min="12545" max="12545" width="3.21875" customWidth="1"/>
    <col min="12546" max="12546" width="16" customWidth="1"/>
    <col min="12547" max="12547" width="5.88671875" customWidth="1"/>
    <col min="12548" max="12548" width="9.6640625" customWidth="1"/>
    <col min="12549" max="12550" width="10.33203125" customWidth="1"/>
    <col min="12552" max="12552" width="11.88671875" customWidth="1"/>
    <col min="12558" max="12558" width="27.77734375" customWidth="1"/>
    <col min="12801" max="12801" width="3.21875" customWidth="1"/>
    <col min="12802" max="12802" width="16" customWidth="1"/>
    <col min="12803" max="12803" width="5.88671875" customWidth="1"/>
    <col min="12804" max="12804" width="9.6640625" customWidth="1"/>
    <col min="12805" max="12806" width="10.33203125" customWidth="1"/>
    <col min="12808" max="12808" width="11.88671875" customWidth="1"/>
    <col min="12814" max="12814" width="27.77734375" customWidth="1"/>
    <col min="13057" max="13057" width="3.21875" customWidth="1"/>
    <col min="13058" max="13058" width="16" customWidth="1"/>
    <col min="13059" max="13059" width="5.88671875" customWidth="1"/>
    <col min="13060" max="13060" width="9.6640625" customWidth="1"/>
    <col min="13061" max="13062" width="10.33203125" customWidth="1"/>
    <col min="13064" max="13064" width="11.88671875" customWidth="1"/>
    <col min="13070" max="13070" width="27.77734375" customWidth="1"/>
    <col min="13313" max="13313" width="3.21875" customWidth="1"/>
    <col min="13314" max="13314" width="16" customWidth="1"/>
    <col min="13315" max="13315" width="5.88671875" customWidth="1"/>
    <col min="13316" max="13316" width="9.6640625" customWidth="1"/>
    <col min="13317" max="13318" width="10.33203125" customWidth="1"/>
    <col min="13320" max="13320" width="11.88671875" customWidth="1"/>
    <col min="13326" max="13326" width="27.77734375" customWidth="1"/>
    <col min="13569" max="13569" width="3.21875" customWidth="1"/>
    <col min="13570" max="13570" width="16" customWidth="1"/>
    <col min="13571" max="13571" width="5.88671875" customWidth="1"/>
    <col min="13572" max="13572" width="9.6640625" customWidth="1"/>
    <col min="13573" max="13574" width="10.33203125" customWidth="1"/>
    <col min="13576" max="13576" width="11.88671875" customWidth="1"/>
    <col min="13582" max="13582" width="27.77734375" customWidth="1"/>
    <col min="13825" max="13825" width="3.21875" customWidth="1"/>
    <col min="13826" max="13826" width="16" customWidth="1"/>
    <col min="13827" max="13827" width="5.88671875" customWidth="1"/>
    <col min="13828" max="13828" width="9.6640625" customWidth="1"/>
    <col min="13829" max="13830" width="10.33203125" customWidth="1"/>
    <col min="13832" max="13832" width="11.88671875" customWidth="1"/>
    <col min="13838" max="13838" width="27.77734375" customWidth="1"/>
    <col min="14081" max="14081" width="3.21875" customWidth="1"/>
    <col min="14082" max="14082" width="16" customWidth="1"/>
    <col min="14083" max="14083" width="5.88671875" customWidth="1"/>
    <col min="14084" max="14084" width="9.6640625" customWidth="1"/>
    <col min="14085" max="14086" width="10.33203125" customWidth="1"/>
    <col min="14088" max="14088" width="11.88671875" customWidth="1"/>
    <col min="14094" max="14094" width="27.77734375" customWidth="1"/>
    <col min="14337" max="14337" width="3.21875" customWidth="1"/>
    <col min="14338" max="14338" width="16" customWidth="1"/>
    <col min="14339" max="14339" width="5.88671875" customWidth="1"/>
    <col min="14340" max="14340" width="9.6640625" customWidth="1"/>
    <col min="14341" max="14342" width="10.33203125" customWidth="1"/>
    <col min="14344" max="14344" width="11.88671875" customWidth="1"/>
    <col min="14350" max="14350" width="27.77734375" customWidth="1"/>
    <col min="14593" max="14593" width="3.21875" customWidth="1"/>
    <col min="14594" max="14594" width="16" customWidth="1"/>
    <col min="14595" max="14595" width="5.88671875" customWidth="1"/>
    <col min="14596" max="14596" width="9.6640625" customWidth="1"/>
    <col min="14597" max="14598" width="10.33203125" customWidth="1"/>
    <col min="14600" max="14600" width="11.88671875" customWidth="1"/>
    <col min="14606" max="14606" width="27.77734375" customWidth="1"/>
    <col min="14849" max="14849" width="3.21875" customWidth="1"/>
    <col min="14850" max="14850" width="16" customWidth="1"/>
    <col min="14851" max="14851" width="5.88671875" customWidth="1"/>
    <col min="14852" max="14852" width="9.6640625" customWidth="1"/>
    <col min="14853" max="14854" width="10.33203125" customWidth="1"/>
    <col min="14856" max="14856" width="11.88671875" customWidth="1"/>
    <col min="14862" max="14862" width="27.77734375" customWidth="1"/>
    <col min="15105" max="15105" width="3.21875" customWidth="1"/>
    <col min="15106" max="15106" width="16" customWidth="1"/>
    <col min="15107" max="15107" width="5.88671875" customWidth="1"/>
    <col min="15108" max="15108" width="9.6640625" customWidth="1"/>
    <col min="15109" max="15110" width="10.33203125" customWidth="1"/>
    <col min="15112" max="15112" width="11.88671875" customWidth="1"/>
    <col min="15118" max="15118" width="27.77734375" customWidth="1"/>
    <col min="15361" max="15361" width="3.21875" customWidth="1"/>
    <col min="15362" max="15362" width="16" customWidth="1"/>
    <col min="15363" max="15363" width="5.88671875" customWidth="1"/>
    <col min="15364" max="15364" width="9.6640625" customWidth="1"/>
    <col min="15365" max="15366" width="10.33203125" customWidth="1"/>
    <col min="15368" max="15368" width="11.88671875" customWidth="1"/>
    <col min="15374" max="15374" width="27.77734375" customWidth="1"/>
    <col min="15617" max="15617" width="3.21875" customWidth="1"/>
    <col min="15618" max="15618" width="16" customWidth="1"/>
    <col min="15619" max="15619" width="5.88671875" customWidth="1"/>
    <col min="15620" max="15620" width="9.6640625" customWidth="1"/>
    <col min="15621" max="15622" width="10.33203125" customWidth="1"/>
    <col min="15624" max="15624" width="11.88671875" customWidth="1"/>
    <col min="15630" max="15630" width="27.77734375" customWidth="1"/>
    <col min="15873" max="15873" width="3.21875" customWidth="1"/>
    <col min="15874" max="15874" width="16" customWidth="1"/>
    <col min="15875" max="15875" width="5.88671875" customWidth="1"/>
    <col min="15876" max="15876" width="9.6640625" customWidth="1"/>
    <col min="15877" max="15878" width="10.33203125" customWidth="1"/>
    <col min="15880" max="15880" width="11.88671875" customWidth="1"/>
    <col min="15886" max="15886" width="27.77734375" customWidth="1"/>
    <col min="16129" max="16129" width="3.21875" customWidth="1"/>
    <col min="16130" max="16130" width="16" customWidth="1"/>
    <col min="16131" max="16131" width="5.88671875" customWidth="1"/>
    <col min="16132" max="16132" width="9.6640625" customWidth="1"/>
    <col min="16133" max="16134" width="10.33203125" customWidth="1"/>
    <col min="16136" max="16136" width="11.88671875" customWidth="1"/>
    <col min="16142" max="16142" width="27.77734375" customWidth="1"/>
  </cols>
  <sheetData>
    <row r="1" spans="1:14" ht="21">
      <c r="E1" s="135" t="s">
        <v>26</v>
      </c>
      <c r="F1" s="135"/>
      <c r="G1" s="135"/>
      <c r="H1" s="135"/>
      <c r="I1" s="135"/>
    </row>
    <row r="2" spans="1:14" ht="6.75" customHeight="1"/>
    <row r="3" spans="1:14">
      <c r="A3" s="309"/>
      <c r="B3" s="309" t="s">
        <v>56</v>
      </c>
      <c r="C3" s="309" t="s">
        <v>1</v>
      </c>
      <c r="D3" s="309" t="s">
        <v>57</v>
      </c>
      <c r="E3" s="309" t="s">
        <v>58</v>
      </c>
      <c r="F3" s="309" t="s">
        <v>59</v>
      </c>
      <c r="G3" s="130" t="s">
        <v>60</v>
      </c>
      <c r="H3" s="130" t="s">
        <v>61</v>
      </c>
      <c r="I3" s="303" t="s">
        <v>62</v>
      </c>
      <c r="J3" s="304"/>
      <c r="K3" s="304"/>
      <c r="L3" s="304"/>
      <c r="M3" s="304"/>
      <c r="N3" s="305"/>
    </row>
    <row r="4" spans="1:14">
      <c r="A4" s="310"/>
      <c r="B4" s="310"/>
      <c r="C4" s="310"/>
      <c r="D4" s="310"/>
      <c r="E4" s="310"/>
      <c r="F4" s="310"/>
      <c r="G4" s="131" t="s">
        <v>63</v>
      </c>
      <c r="H4" s="131" t="s">
        <v>64</v>
      </c>
      <c r="I4" s="306"/>
      <c r="J4" s="307"/>
      <c r="K4" s="307"/>
      <c r="L4" s="307"/>
      <c r="M4" s="307"/>
      <c r="N4" s="308"/>
    </row>
    <row r="5" spans="1:14" ht="40.200000000000003" customHeight="1">
      <c r="A5" s="102">
        <v>1</v>
      </c>
      <c r="B5" s="136"/>
      <c r="C5" s="136"/>
      <c r="D5" s="136"/>
      <c r="E5" s="136"/>
      <c r="F5" s="136"/>
      <c r="G5" s="136"/>
      <c r="H5" s="136"/>
      <c r="I5" s="137"/>
      <c r="J5" s="138"/>
      <c r="K5" s="138"/>
      <c r="L5" s="138"/>
      <c r="M5" s="138"/>
      <c r="N5" s="139"/>
    </row>
    <row r="6" spans="1:14" ht="40.200000000000003" customHeight="1">
      <c r="A6" s="102">
        <v>2</v>
      </c>
      <c r="B6" s="136"/>
      <c r="C6" s="136"/>
      <c r="D6" s="136"/>
      <c r="E6" s="136"/>
      <c r="F6" s="136"/>
      <c r="G6" s="136"/>
      <c r="H6" s="136"/>
      <c r="I6" s="137"/>
      <c r="J6" s="138"/>
      <c r="K6" s="138"/>
      <c r="L6" s="138"/>
      <c r="M6" s="138"/>
      <c r="N6" s="139"/>
    </row>
    <row r="7" spans="1:14" ht="40.200000000000003" customHeight="1">
      <c r="A7" s="102">
        <v>3</v>
      </c>
      <c r="B7" s="136"/>
      <c r="C7" s="136"/>
      <c r="D7" s="136"/>
      <c r="E7" s="136"/>
      <c r="F7" s="136"/>
      <c r="G7" s="136"/>
      <c r="H7" s="136"/>
      <c r="I7" s="137"/>
      <c r="J7" s="138"/>
      <c r="K7" s="138"/>
      <c r="L7" s="138"/>
      <c r="M7" s="138"/>
      <c r="N7" s="139"/>
    </row>
    <row r="8" spans="1:14" ht="40.200000000000003" customHeight="1">
      <c r="A8" s="102">
        <v>4</v>
      </c>
      <c r="B8" s="136"/>
      <c r="C8" s="136"/>
      <c r="D8" s="136"/>
      <c r="E8" s="136"/>
      <c r="F8" s="136"/>
      <c r="G8" s="136"/>
      <c r="H8" s="136"/>
      <c r="I8" s="137"/>
      <c r="J8" s="138"/>
      <c r="K8" s="138"/>
      <c r="L8" s="138"/>
      <c r="M8" s="138"/>
      <c r="N8" s="139"/>
    </row>
    <row r="9" spans="1:14" ht="40.200000000000003" customHeight="1">
      <c r="A9" s="102">
        <v>5</v>
      </c>
      <c r="B9" s="136"/>
      <c r="C9" s="136"/>
      <c r="D9" s="136"/>
      <c r="E9" s="136"/>
      <c r="F9" s="136"/>
      <c r="G9" s="136"/>
      <c r="H9" s="136"/>
      <c r="I9" s="137"/>
      <c r="J9" s="138"/>
      <c r="K9" s="138"/>
      <c r="L9" s="138"/>
      <c r="M9" s="138"/>
      <c r="N9" s="139"/>
    </row>
    <row r="10" spans="1:14" ht="40.200000000000003" customHeight="1">
      <c r="A10" s="102">
        <v>6</v>
      </c>
      <c r="B10" s="136"/>
      <c r="C10" s="136"/>
      <c r="D10" s="136"/>
      <c r="E10" s="136"/>
      <c r="F10" s="136"/>
      <c r="G10" s="136"/>
      <c r="H10" s="136"/>
      <c r="I10" s="137"/>
      <c r="J10" s="138"/>
      <c r="K10" s="138"/>
      <c r="L10" s="138"/>
      <c r="M10" s="138"/>
      <c r="N10" s="139"/>
    </row>
    <row r="11" spans="1:14" ht="40.200000000000003" customHeight="1">
      <c r="A11" s="102">
        <v>7</v>
      </c>
      <c r="B11" s="136"/>
      <c r="C11" s="136"/>
      <c r="D11" s="136"/>
      <c r="E11" s="136"/>
      <c r="F11" s="136"/>
      <c r="G11" s="136"/>
      <c r="H11" s="136"/>
      <c r="I11" s="137"/>
      <c r="J11" s="138"/>
      <c r="K11" s="138"/>
      <c r="L11" s="138"/>
      <c r="M11" s="138"/>
      <c r="N11" s="139"/>
    </row>
    <row r="12" spans="1:14" ht="40.200000000000003" customHeight="1">
      <c r="A12" s="102">
        <v>8</v>
      </c>
      <c r="B12" s="136"/>
      <c r="C12" s="136"/>
      <c r="D12" s="136"/>
      <c r="E12" s="136"/>
      <c r="F12" s="136"/>
      <c r="G12" s="136"/>
      <c r="H12" s="136"/>
      <c r="I12" s="137"/>
      <c r="J12" s="138"/>
      <c r="K12" s="138"/>
      <c r="L12" s="138"/>
      <c r="M12" s="138"/>
      <c r="N12" s="139"/>
    </row>
    <row r="13" spans="1:14" ht="40.200000000000003" customHeight="1">
      <c r="A13" s="102">
        <v>9</v>
      </c>
      <c r="B13" s="136"/>
      <c r="C13" s="136"/>
      <c r="D13" s="136"/>
      <c r="E13" s="136"/>
      <c r="F13" s="136"/>
      <c r="G13" s="136"/>
      <c r="H13" s="136"/>
      <c r="I13" s="137"/>
      <c r="J13" s="138"/>
      <c r="K13" s="138"/>
      <c r="L13" s="138"/>
      <c r="M13" s="138"/>
      <c r="N13" s="139"/>
    </row>
    <row r="14" spans="1:14" ht="40.200000000000003" customHeight="1">
      <c r="A14" s="102">
        <v>10</v>
      </c>
      <c r="B14" s="136"/>
      <c r="C14" s="136"/>
      <c r="D14" s="136"/>
      <c r="E14" s="136"/>
      <c r="F14" s="136"/>
      <c r="G14" s="136"/>
      <c r="H14" s="136"/>
      <c r="I14" s="137"/>
      <c r="J14" s="138"/>
      <c r="K14" s="138"/>
      <c r="L14" s="138"/>
      <c r="M14" s="138"/>
      <c r="N14" s="139"/>
    </row>
    <row r="15" spans="1:14" ht="5.25" customHeight="1"/>
    <row r="16" spans="1:14" ht="19.5" customHeight="1">
      <c r="D16" s="140" t="s">
        <v>65</v>
      </c>
      <c r="E16" s="140" t="s">
        <v>66</v>
      </c>
      <c r="F16" s="140"/>
      <c r="G16" s="140"/>
    </row>
    <row r="17" spans="2:13" ht="19.5" customHeight="1">
      <c r="D17" s="140" t="s">
        <v>67</v>
      </c>
      <c r="E17" s="140" t="s">
        <v>66</v>
      </c>
      <c r="F17" s="140"/>
      <c r="G17" s="140"/>
    </row>
    <row r="18" spans="2:13" ht="7.5" customHeight="1"/>
    <row r="19" spans="2:13" ht="24" customHeight="1">
      <c r="B19" s="140" t="s">
        <v>68</v>
      </c>
      <c r="C19" s="140"/>
      <c r="D19" s="140"/>
      <c r="E19" s="140"/>
      <c r="F19" s="140"/>
      <c r="G19" s="140"/>
      <c r="I19" s="141" t="s">
        <v>69</v>
      </c>
      <c r="J19" s="141"/>
      <c r="K19" s="141"/>
      <c r="L19" s="141"/>
      <c r="M19" s="141"/>
    </row>
    <row r="20" spans="2:13" ht="24" customHeight="1">
      <c r="I20" s="142" t="s">
        <v>70</v>
      </c>
      <c r="J20" s="142"/>
      <c r="K20" s="142"/>
      <c r="L20" s="142"/>
      <c r="M20" s="142" t="s">
        <v>71</v>
      </c>
    </row>
    <row r="21" spans="2:13" ht="24" customHeight="1">
      <c r="I21" s="142" t="s">
        <v>36</v>
      </c>
      <c r="J21" s="142"/>
      <c r="K21" s="142"/>
      <c r="L21" s="142"/>
      <c r="M21" s="142"/>
    </row>
    <row r="22" spans="2:13" ht="24" customHeight="1">
      <c r="I22" s="142" t="s">
        <v>37</v>
      </c>
      <c r="J22" s="142"/>
      <c r="K22" s="142"/>
      <c r="L22" s="142"/>
      <c r="M22" s="142"/>
    </row>
    <row r="23" spans="2:13" ht="24" customHeight="1">
      <c r="I23" s="142" t="s">
        <v>72</v>
      </c>
      <c r="J23" s="142"/>
      <c r="K23" s="142"/>
      <c r="L23" s="142"/>
      <c r="M23" s="142"/>
    </row>
    <row r="24" spans="2:13" ht="24" customHeight="1">
      <c r="I24" s="143"/>
      <c r="J24" s="143"/>
      <c r="K24" s="143"/>
      <c r="L24" s="143"/>
      <c r="M24" s="143"/>
    </row>
  </sheetData>
  <mergeCells count="7">
    <mergeCell ref="I3:N4"/>
    <mergeCell ref="A3:A4"/>
    <mergeCell ref="B3:B4"/>
    <mergeCell ref="C3:C4"/>
    <mergeCell ref="D3:D4"/>
    <mergeCell ref="E3:E4"/>
    <mergeCell ref="F3:F4"/>
  </mergeCells>
  <phoneticPr fontId="4"/>
  <printOptions horizontalCentered="1" verticalCentered="1"/>
  <pageMargins left="0" right="0" top="0.19685039370078741" bottom="0.19685039370078741" header="0.51181102362204722" footer="0.51181102362204722"/>
  <pageSetup paperSize="9" scale="91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AQHA公認クラス申込書</vt:lpstr>
      <vt:lpstr>JQHAクラス申込書</vt:lpstr>
      <vt:lpstr>Paid Warm Up申込書</vt:lpstr>
      <vt:lpstr>エントリー集計表</vt:lpstr>
      <vt:lpstr>入厩届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YUKO S</cp:lastModifiedBy>
  <cp:lastPrinted>2024-09-03T05:18:16Z</cp:lastPrinted>
  <dcterms:created xsi:type="dcterms:W3CDTF">2019-06-25T03:59:49Z</dcterms:created>
  <dcterms:modified xsi:type="dcterms:W3CDTF">2025-08-27T02:17:57Z</dcterms:modified>
</cp:coreProperties>
</file>